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Coverage" sheetId="1" r:id="rId1"/>
    <sheet name="Weighted Chart" sheetId="2" r:id="rId2"/>
    <sheet name="Spread Weighted B" sheetId="3" r:id="rId3"/>
    <sheet name="Facility Sch." sheetId="4" r:id="rId4"/>
  </sheets>
  <definedNames>
    <definedName name="_xlnm.Print_Area" localSheetId="0">'Coverage'!$A$1:$Q$33</definedName>
  </definedNames>
  <calcPr fullCalcOnLoad="1"/>
</workbook>
</file>

<file path=xl/sharedStrings.xml><?xml version="1.0" encoding="utf-8"?>
<sst xmlns="http://schemas.openxmlformats.org/spreadsheetml/2006/main" count="178" uniqueCount="104">
  <si>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</si>
  <si>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</si>
  <si>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</si>
  <si>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</si>
  <si>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</si>
  <si>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</si>
  <si>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</si>
  <si>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</si>
  <si>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</si>
  <si>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</si>
  <si>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</si>
  <si>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</si>
  <si>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</si>
  <si>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</si>
  <si>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</si>
  <si>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</si>
  <si>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</si>
  <si>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Post / Position</t>
  </si>
  <si>
    <t>Job Class</t>
  </si>
  <si>
    <t xml:space="preserve">Meal  Relief </t>
  </si>
  <si>
    <t>#  Hours on  Days</t>
  </si>
  <si>
    <t># Hours on Nights</t>
  </si>
  <si>
    <t># Hours on Graves</t>
  </si>
  <si>
    <t>12hr.Day</t>
  </si>
  <si>
    <t>12hr. Night</t>
  </si>
  <si>
    <t>Other Hours</t>
  </si>
  <si>
    <t># of Days per Week</t>
  </si>
  <si>
    <t># Hours per Week</t>
  </si>
  <si>
    <t># of Hours of Coverage per Year (x 52.14)</t>
  </si>
  <si>
    <t>Is Relief Needed for this Post</t>
  </si>
  <si>
    <t>Net Annual Work Hours</t>
  </si>
  <si>
    <t>Total # of FTEs Needed</t>
  </si>
  <si>
    <t>Rounded # of FTEs</t>
  </si>
  <si>
    <t>CAPTAIN</t>
  </si>
  <si>
    <t>Cpt</t>
  </si>
  <si>
    <t>No</t>
  </si>
  <si>
    <t>n</t>
  </si>
  <si>
    <t>LIEUTENANT</t>
  </si>
  <si>
    <t>Assistant Jail Comm.</t>
  </si>
  <si>
    <t>Lt</t>
  </si>
  <si>
    <t>Sub-Total Lieutenants</t>
  </si>
  <si>
    <t>SERGEANT</t>
  </si>
  <si>
    <t>Shift Commanders</t>
  </si>
  <si>
    <t>Sgt</t>
  </si>
  <si>
    <t>y</t>
  </si>
  <si>
    <t>Sub-Total Sergeants</t>
  </si>
  <si>
    <t>DEPUTY SHERIFF</t>
  </si>
  <si>
    <t>Pod 1 - Control Officer</t>
  </si>
  <si>
    <t>Dep</t>
  </si>
  <si>
    <t>Yes</t>
  </si>
  <si>
    <t>Pod 1 - Floor Officer</t>
  </si>
  <si>
    <t>Pod 2 - Direct Super.</t>
  </si>
  <si>
    <t>Booking Officer</t>
  </si>
  <si>
    <t>Central Control</t>
  </si>
  <si>
    <t>Roving Officers</t>
  </si>
  <si>
    <t>Sub-Total Deputies</t>
  </si>
  <si>
    <t>CIVILIAN</t>
  </si>
  <si>
    <t>Secretary/Receptionist</t>
  </si>
  <si>
    <t>Cook</t>
  </si>
  <si>
    <t>Nurse</t>
  </si>
  <si>
    <t xml:space="preserve">Maintenance </t>
  </si>
  <si>
    <t xml:space="preserve">Sub-Total Civilians </t>
  </si>
  <si>
    <t>TOTAL STAFF</t>
  </si>
  <si>
    <t>ACTIVITIES</t>
  </si>
  <si>
    <t>TIMES</t>
  </si>
  <si>
    <t xml:space="preserve">         Indicates a time-specific activity.</t>
  </si>
  <si>
    <t>Shift Changing/Briefing</t>
  </si>
  <si>
    <t>0530, 1330, 2130</t>
  </si>
  <si>
    <t>Court Lines-To Court</t>
  </si>
  <si>
    <t>0530 - 0800</t>
  </si>
  <si>
    <t>Court Lines - From Court</t>
  </si>
  <si>
    <t>1600 -1700</t>
  </si>
  <si>
    <t>Video Arraignment</t>
  </si>
  <si>
    <t>1000 - 1100</t>
  </si>
  <si>
    <t>Daily Meals</t>
  </si>
  <si>
    <t>0600-0800, 1030-1230, 1630-1830</t>
  </si>
  <si>
    <t>In House Classification Board</t>
  </si>
  <si>
    <t>1400 - 1500</t>
  </si>
  <si>
    <t>Inmate Counts</t>
  </si>
  <si>
    <t>0600, 1400, 2200</t>
  </si>
  <si>
    <t>Lock Down</t>
  </si>
  <si>
    <t>Pill Call</t>
  </si>
  <si>
    <t>0700 - 0800, 1200 - 1300, 1700 -1800</t>
  </si>
  <si>
    <t>Sick Call</t>
  </si>
  <si>
    <t>0900 -1100</t>
  </si>
  <si>
    <t>Visiting (Public)</t>
  </si>
  <si>
    <t>0900 - 1100, 1300 - 1600</t>
  </si>
  <si>
    <t>Visiting (Attorney)</t>
  </si>
  <si>
    <t>0900 - 2300</t>
  </si>
  <si>
    <t>GED Classes</t>
  </si>
  <si>
    <t>Inmate Mail</t>
  </si>
  <si>
    <t>1700 - 1800</t>
  </si>
  <si>
    <t>Commissary</t>
  </si>
  <si>
    <t>1400 -1500</t>
  </si>
  <si>
    <t>Religious Services</t>
  </si>
  <si>
    <t>0900 - 1100 (Sat. &amp; Sun. only)</t>
  </si>
  <si>
    <t>Sat &amp; Sun</t>
  </si>
  <si>
    <t>Narcotics Anonymous</t>
  </si>
  <si>
    <t>Alcoholics Anonymous</t>
  </si>
  <si>
    <t>Exercise Yard</t>
  </si>
  <si>
    <t>Clothing Exchange</t>
  </si>
  <si>
    <t>1900 - 2000</t>
  </si>
  <si>
    <t xml:space="preserve"> 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</si>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</sst>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\100"/>
    <numFmt numFmtId="166" formatCode="0.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8"/>
      <name val="MS Sans Serif"/>
      <family val="0"/>
    </font>
    <font>
      <sz val="8"/>
      <name val="Arial"/>
      <family val="2"/>
    </font>
    <font>
      <b/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64" fontId="6" fillId="0" borderId="0" xfId="0" applyNumberFormat="1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Continuous"/>
    </xf>
    <xf numFmtId="165" fontId="0" fillId="0" borderId="1" xfId="0" applyNumberFormat="1" applyBorder="1" applyAlignment="1">
      <alignment horizontal="centerContinuous"/>
    </xf>
    <xf numFmtId="0" fontId="0" fillId="0" borderId="8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1" fillId="3" borderId="0" xfId="0" applyFont="1" applyFill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1" fontId="1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30-Minute Intermitent WEIGHTED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'Spread Weighted B'!$D$43:$AX$43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13</c:v>
                </c:pt>
                <c:pt idx="10">
                  <c:v>7</c:v>
                </c:pt>
                <c:pt idx="11">
                  <c:v>7</c:v>
                </c:pt>
                <c:pt idx="12">
                  <c:v>11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13</c:v>
                </c:pt>
                <c:pt idx="18">
                  <c:v>15</c:v>
                </c:pt>
                <c:pt idx="19">
                  <c:v>19</c:v>
                </c:pt>
                <c:pt idx="20">
                  <c:v>5</c:v>
                </c:pt>
                <c:pt idx="21">
                  <c:v>5</c:v>
                </c:pt>
                <c:pt idx="22">
                  <c:v>9</c:v>
                </c:pt>
                <c:pt idx="23">
                  <c:v>5</c:v>
                </c:pt>
                <c:pt idx="24">
                  <c:v>17</c:v>
                </c:pt>
                <c:pt idx="25">
                  <c:v>17</c:v>
                </c:pt>
                <c:pt idx="26">
                  <c:v>16</c:v>
                </c:pt>
                <c:pt idx="27">
                  <c:v>16</c:v>
                </c:pt>
                <c:pt idx="28">
                  <c:v>12</c:v>
                </c:pt>
                <c:pt idx="29">
                  <c:v>12</c:v>
                </c:pt>
                <c:pt idx="30">
                  <c:v>1</c:v>
                </c:pt>
                <c:pt idx="31">
                  <c:v>5</c:v>
                </c:pt>
                <c:pt idx="32">
                  <c:v>12</c:v>
                </c:pt>
                <c:pt idx="33">
                  <c:v>12</c:v>
                </c:pt>
                <c:pt idx="34">
                  <c:v>5</c:v>
                </c:pt>
                <c:pt idx="35">
                  <c:v>1</c:v>
                </c:pt>
                <c:pt idx="36">
                  <c:v>5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6</c:v>
                </c:pt>
                <c:pt idx="41">
                  <c:v>6</c:v>
                </c:pt>
                <c:pt idx="42">
                  <c:v>1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12913324"/>
        <c:axId val="49111053"/>
      </c:areaChart>
      <c:catAx>
        <c:axId val="129133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111053"/>
        <c:crosses val="autoZero"/>
        <c:auto val="1"/>
        <c:lblOffset val="100"/>
        <c:noMultiLvlLbl val="0"/>
      </c:catAx>
      <c:valAx>
        <c:axId val="49111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33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4</xdr:row>
      <xdr:rowOff>0</xdr:rowOff>
    </xdr:from>
    <xdr:to>
      <xdr:col>28</xdr:col>
      <xdr:colOff>28575</xdr:colOff>
      <xdr:row>4</xdr:row>
      <xdr:rowOff>152400</xdr:rowOff>
    </xdr:to>
    <xdr:sp>
      <xdr:nvSpPr>
        <xdr:cNvPr id="1" name="Oval 1"/>
        <xdr:cNvSpPr>
          <a:spLocks/>
        </xdr:cNvSpPr>
      </xdr:nvSpPr>
      <xdr:spPr>
        <a:xfrm>
          <a:off x="8343900" y="7239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142875</xdr:colOff>
      <xdr:row>3</xdr:row>
      <xdr:rowOff>161925</xdr:rowOff>
    </xdr:from>
    <xdr:to>
      <xdr:col>44</xdr:col>
      <xdr:colOff>38100</xdr:colOff>
      <xdr:row>4</xdr:row>
      <xdr:rowOff>142875</xdr:rowOff>
    </xdr:to>
    <xdr:sp>
      <xdr:nvSpPr>
        <xdr:cNvPr id="2" name="Oval 3"/>
        <xdr:cNvSpPr>
          <a:spLocks/>
        </xdr:cNvSpPr>
      </xdr:nvSpPr>
      <xdr:spPr>
        <a:xfrm>
          <a:off x="12315825" y="7239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14</xdr:row>
      <xdr:rowOff>38100</xdr:rowOff>
    </xdr:from>
    <xdr:to>
      <xdr:col>13</xdr:col>
      <xdr:colOff>28575</xdr:colOff>
      <xdr:row>15</xdr:row>
      <xdr:rowOff>0</xdr:rowOff>
    </xdr:to>
    <xdr:sp>
      <xdr:nvSpPr>
        <xdr:cNvPr id="3" name="Oval 4"/>
        <xdr:cNvSpPr>
          <a:spLocks/>
        </xdr:cNvSpPr>
      </xdr:nvSpPr>
      <xdr:spPr>
        <a:xfrm>
          <a:off x="4629150" y="2381250"/>
          <a:ext cx="14287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14</xdr:row>
      <xdr:rowOff>28575</xdr:rowOff>
    </xdr:from>
    <xdr:to>
      <xdr:col>13</xdr:col>
      <xdr:colOff>28575</xdr:colOff>
      <xdr:row>14</xdr:row>
      <xdr:rowOff>152400</xdr:rowOff>
    </xdr:to>
    <xdr:sp>
      <xdr:nvSpPr>
        <xdr:cNvPr id="4" name="Oval 5"/>
        <xdr:cNvSpPr>
          <a:spLocks/>
        </xdr:cNvSpPr>
      </xdr:nvSpPr>
      <xdr:spPr>
        <a:xfrm>
          <a:off x="4629150" y="2371725"/>
          <a:ext cx="14287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9525</xdr:rowOff>
    </xdr:from>
    <xdr:to>
      <xdr:col>29</xdr:col>
      <xdr:colOff>47625</xdr:colOff>
      <xdr:row>14</xdr:row>
      <xdr:rowOff>152400</xdr:rowOff>
    </xdr:to>
    <xdr:sp>
      <xdr:nvSpPr>
        <xdr:cNvPr id="5" name="Oval 6"/>
        <xdr:cNvSpPr>
          <a:spLocks/>
        </xdr:cNvSpPr>
      </xdr:nvSpPr>
      <xdr:spPr>
        <a:xfrm>
          <a:off x="8610600" y="2352675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45</xdr:col>
      <xdr:colOff>47625</xdr:colOff>
      <xdr:row>15</xdr:row>
      <xdr:rowOff>0</xdr:rowOff>
    </xdr:to>
    <xdr:sp>
      <xdr:nvSpPr>
        <xdr:cNvPr id="6" name="Oval 7"/>
        <xdr:cNvSpPr>
          <a:spLocks/>
        </xdr:cNvSpPr>
      </xdr:nvSpPr>
      <xdr:spPr>
        <a:xfrm>
          <a:off x="12573000" y="2343150"/>
          <a:ext cx="142875" cy="1619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142875</xdr:colOff>
      <xdr:row>16</xdr:row>
      <xdr:rowOff>38100</xdr:rowOff>
    </xdr:from>
    <xdr:to>
      <xdr:col>47</xdr:col>
      <xdr:colOff>38100</xdr:colOff>
      <xdr:row>17</xdr:row>
      <xdr:rowOff>0</xdr:rowOff>
    </xdr:to>
    <xdr:sp>
      <xdr:nvSpPr>
        <xdr:cNvPr id="7" name="Oval 8"/>
        <xdr:cNvSpPr>
          <a:spLocks/>
        </xdr:cNvSpPr>
      </xdr:nvSpPr>
      <xdr:spPr>
        <a:xfrm>
          <a:off x="13058775" y="2705100"/>
          <a:ext cx="14287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28575</xdr:rowOff>
    </xdr:from>
    <xdr:to>
      <xdr:col>0</xdr:col>
      <xdr:colOff>161925</xdr:colOff>
      <xdr:row>3</xdr:row>
      <xdr:rowOff>161925</xdr:rowOff>
    </xdr:to>
    <xdr:sp>
      <xdr:nvSpPr>
        <xdr:cNvPr id="8" name="Oval 9"/>
        <xdr:cNvSpPr>
          <a:spLocks/>
        </xdr:cNvSpPr>
      </xdr:nvSpPr>
      <xdr:spPr>
        <a:xfrm>
          <a:off x="85725" y="590550"/>
          <a:ext cx="76200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</xdr:row>
      <xdr:rowOff>47625</xdr:rowOff>
    </xdr:from>
    <xdr:to>
      <xdr:col>13</xdr:col>
      <xdr:colOff>28575</xdr:colOff>
      <xdr:row>5</xdr:row>
      <xdr:rowOff>9525</xdr:rowOff>
    </xdr:to>
    <xdr:sp>
      <xdr:nvSpPr>
        <xdr:cNvPr id="9" name="Oval 10"/>
        <xdr:cNvSpPr>
          <a:spLocks/>
        </xdr:cNvSpPr>
      </xdr:nvSpPr>
      <xdr:spPr>
        <a:xfrm>
          <a:off x="4629150" y="771525"/>
          <a:ext cx="14287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133350</xdr:colOff>
      <xdr:row>7</xdr:row>
      <xdr:rowOff>0</xdr:rowOff>
    </xdr:from>
    <xdr:to>
      <xdr:col>29</xdr:col>
      <xdr:colOff>28575</xdr:colOff>
      <xdr:row>7</xdr:row>
      <xdr:rowOff>152400</xdr:rowOff>
    </xdr:to>
    <xdr:sp>
      <xdr:nvSpPr>
        <xdr:cNvPr id="1" name="Oval 1"/>
        <xdr:cNvSpPr>
          <a:spLocks/>
        </xdr:cNvSpPr>
      </xdr:nvSpPr>
      <xdr:spPr>
        <a:xfrm>
          <a:off x="8448675" y="1552575"/>
          <a:ext cx="762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7</xdr:row>
      <xdr:rowOff>9525</xdr:rowOff>
    </xdr:from>
    <xdr:to>
      <xdr:col>13</xdr:col>
      <xdr:colOff>57150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5553075" y="1562100"/>
          <a:ext cx="762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6</xdr:row>
      <xdr:rowOff>161925</xdr:rowOff>
    </xdr:from>
    <xdr:to>
      <xdr:col>45</xdr:col>
      <xdr:colOff>38100</xdr:colOff>
      <xdr:row>7</xdr:row>
      <xdr:rowOff>142875</xdr:rowOff>
    </xdr:to>
    <xdr:sp>
      <xdr:nvSpPr>
        <xdr:cNvPr id="3" name="Oval 3"/>
        <xdr:cNvSpPr>
          <a:spLocks/>
        </xdr:cNvSpPr>
      </xdr:nvSpPr>
      <xdr:spPr>
        <a:xfrm>
          <a:off x="11391900" y="1552575"/>
          <a:ext cx="76200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17</xdr:row>
      <xdr:rowOff>38100</xdr:rowOff>
    </xdr:from>
    <xdr:to>
      <xdr:col>14</xdr:col>
      <xdr:colOff>28575</xdr:colOff>
      <xdr:row>18</xdr:row>
      <xdr:rowOff>0</xdr:rowOff>
    </xdr:to>
    <xdr:sp>
      <xdr:nvSpPr>
        <xdr:cNvPr id="4" name="Oval 4"/>
        <xdr:cNvSpPr>
          <a:spLocks/>
        </xdr:cNvSpPr>
      </xdr:nvSpPr>
      <xdr:spPr>
        <a:xfrm>
          <a:off x="5705475" y="3209925"/>
          <a:ext cx="8572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17</xdr:row>
      <xdr:rowOff>28575</xdr:rowOff>
    </xdr:from>
    <xdr:to>
      <xdr:col>14</xdr:col>
      <xdr:colOff>28575</xdr:colOff>
      <xdr:row>17</xdr:row>
      <xdr:rowOff>152400</xdr:rowOff>
    </xdr:to>
    <xdr:sp>
      <xdr:nvSpPr>
        <xdr:cNvPr id="5" name="Oval 5"/>
        <xdr:cNvSpPr>
          <a:spLocks/>
        </xdr:cNvSpPr>
      </xdr:nvSpPr>
      <xdr:spPr>
        <a:xfrm>
          <a:off x="5705475" y="3200400"/>
          <a:ext cx="8572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17</xdr:row>
      <xdr:rowOff>9525</xdr:rowOff>
    </xdr:from>
    <xdr:to>
      <xdr:col>30</xdr:col>
      <xdr:colOff>47625</xdr:colOff>
      <xdr:row>17</xdr:row>
      <xdr:rowOff>152400</xdr:rowOff>
    </xdr:to>
    <xdr:sp>
      <xdr:nvSpPr>
        <xdr:cNvPr id="6" name="Oval 6"/>
        <xdr:cNvSpPr>
          <a:spLocks/>
        </xdr:cNvSpPr>
      </xdr:nvSpPr>
      <xdr:spPr>
        <a:xfrm>
          <a:off x="8648700" y="3181350"/>
          <a:ext cx="76200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17</xdr:row>
      <xdr:rowOff>0</xdr:rowOff>
    </xdr:from>
    <xdr:to>
      <xdr:col>46</xdr:col>
      <xdr:colOff>47625</xdr:colOff>
      <xdr:row>18</xdr:row>
      <xdr:rowOff>0</xdr:rowOff>
    </xdr:to>
    <xdr:sp>
      <xdr:nvSpPr>
        <xdr:cNvPr id="7" name="Oval 7"/>
        <xdr:cNvSpPr>
          <a:spLocks/>
        </xdr:cNvSpPr>
      </xdr:nvSpPr>
      <xdr:spPr>
        <a:xfrm>
          <a:off x="11582400" y="3171825"/>
          <a:ext cx="95250" cy="1619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19</xdr:row>
      <xdr:rowOff>38100</xdr:rowOff>
    </xdr:from>
    <xdr:to>
      <xdr:col>48</xdr:col>
      <xdr:colOff>38100</xdr:colOff>
      <xdr:row>20</xdr:row>
      <xdr:rowOff>0</xdr:rowOff>
    </xdr:to>
    <xdr:sp>
      <xdr:nvSpPr>
        <xdr:cNvPr id="8" name="Oval 8"/>
        <xdr:cNvSpPr>
          <a:spLocks/>
        </xdr:cNvSpPr>
      </xdr:nvSpPr>
      <xdr:spPr>
        <a:xfrm>
          <a:off x="11953875" y="3533775"/>
          <a:ext cx="76200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28575</xdr:rowOff>
    </xdr:from>
    <xdr:to>
      <xdr:col>1</xdr:col>
      <xdr:colOff>161925</xdr:colOff>
      <xdr:row>6</xdr:row>
      <xdr:rowOff>161925</xdr:rowOff>
    </xdr:to>
    <xdr:sp>
      <xdr:nvSpPr>
        <xdr:cNvPr id="9" name="Oval 9"/>
        <xdr:cNvSpPr>
          <a:spLocks/>
        </xdr:cNvSpPr>
      </xdr:nvSpPr>
      <xdr:spPr>
        <a:xfrm>
          <a:off x="371475" y="1419225"/>
          <a:ext cx="76200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workbookViewId="0" topLeftCell="A1">
      <pane xSplit="1" ySplit="2" topLeftCell="B12" activePane="bottomRight" state="frozen"/>
      <selection pane="topLeft" activeCell="A1" sqref="A1"/>
      <selection pane="topRight" activeCell="J1" sqref="J1"/>
      <selection pane="bottomLeft" activeCell="A3" sqref="A3"/>
      <selection pane="bottomRight" activeCell="O5" sqref="O5"/>
    </sheetView>
  </sheetViews>
  <sheetFormatPr defaultColWidth="9.140625" defaultRowHeight="12.75"/>
  <cols>
    <col min="1" max="1" width="21.00390625" style="20" customWidth="1"/>
    <col min="2" max="2" width="5.7109375" style="22" customWidth="1"/>
    <col min="3" max="4" width="5.8515625" style="22" customWidth="1"/>
    <col min="5" max="5" width="6.8515625" style="22" customWidth="1"/>
    <col min="6" max="6" width="7.421875" style="22" customWidth="1"/>
    <col min="7" max="7" width="5.57421875" style="22" customWidth="1"/>
    <col min="8" max="10" width="6.421875" style="22" customWidth="1"/>
    <col min="11" max="11" width="6.140625" style="22" customWidth="1"/>
    <col min="12" max="12" width="8.57421875" style="23" customWidth="1"/>
    <col min="13" max="13" width="9.140625" style="23" customWidth="1"/>
    <col min="14" max="15" width="7.28125" style="23" customWidth="1"/>
    <col min="16" max="16" width="7.8515625" style="24" customWidth="1"/>
    <col min="17" max="17" width="8.140625" style="93" customWidth="1"/>
    <col min="18" max="18" width="9.140625" style="21" customWidth="1"/>
    <col min="19" max="16384" width="9.140625" style="25" customWidth="1"/>
  </cols>
  <sheetData>
    <row r="1" spans="1:18" s="5" customFormat="1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90" t="s">
        <v>16</v>
      </c>
      <c r="R1" s="1"/>
    </row>
    <row r="2" spans="1:18" s="11" customFormat="1" ht="63.75" customHeight="1">
      <c r="A2" s="6" t="s">
        <v>17</v>
      </c>
      <c r="B2" s="7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25</v>
      </c>
      <c r="K2" s="7" t="s">
        <v>26</v>
      </c>
      <c r="L2" s="8" t="s">
        <v>27</v>
      </c>
      <c r="M2" s="8" t="s">
        <v>28</v>
      </c>
      <c r="N2" s="8" t="s">
        <v>29</v>
      </c>
      <c r="O2" s="8" t="s">
        <v>30</v>
      </c>
      <c r="P2" s="9" t="s">
        <v>31</v>
      </c>
      <c r="Q2" s="91" t="s">
        <v>32</v>
      </c>
      <c r="R2" s="10"/>
    </row>
    <row r="3" spans="1:18" s="19" customFormat="1" ht="12.75">
      <c r="A3" s="12" t="s">
        <v>33</v>
      </c>
      <c r="B3" s="10" t="s">
        <v>34</v>
      </c>
      <c r="C3" s="13" t="s">
        <v>35</v>
      </c>
      <c r="D3" s="14">
        <v>8</v>
      </c>
      <c r="E3" s="14">
        <v>0</v>
      </c>
      <c r="F3" s="14">
        <v>0</v>
      </c>
      <c r="G3" s="14"/>
      <c r="H3" s="14"/>
      <c r="I3" s="14"/>
      <c r="J3" s="14"/>
      <c r="K3" s="14">
        <v>5</v>
      </c>
      <c r="L3" s="15">
        <f>SUM(D3:J3)*K3</f>
        <v>40</v>
      </c>
      <c r="M3" s="3">
        <f>(L3*52.14)</f>
        <v>2085.6</v>
      </c>
      <c r="N3" s="15" t="s">
        <v>36</v>
      </c>
      <c r="O3" s="16">
        <v>1707</v>
      </c>
      <c r="P3" s="17">
        <f>M3/O3</f>
        <v>1.2217926186291739</v>
      </c>
      <c r="Q3" s="92">
        <v>1</v>
      </c>
      <c r="R3" s="18"/>
    </row>
    <row r="4" ht="12.75">
      <c r="B4" s="21"/>
    </row>
    <row r="5" spans="1:2" ht="12.75">
      <c r="A5" s="26" t="s">
        <v>37</v>
      </c>
      <c r="B5" s="21"/>
    </row>
    <row r="6" spans="1:17" ht="12.75">
      <c r="A6" s="20" t="s">
        <v>38</v>
      </c>
      <c r="B6" s="21" t="s">
        <v>39</v>
      </c>
      <c r="C6" s="22" t="s">
        <v>35</v>
      </c>
      <c r="D6" s="22">
        <v>0</v>
      </c>
      <c r="E6" s="22">
        <v>8</v>
      </c>
      <c r="F6" s="22">
        <v>0</v>
      </c>
      <c r="K6" s="22">
        <v>5</v>
      </c>
      <c r="L6" s="23">
        <f>SUM(D6+E6+F6)*K6</f>
        <v>40</v>
      </c>
      <c r="M6" s="23">
        <f>(L6*52.14)</f>
        <v>2085.6</v>
      </c>
      <c r="N6" s="23" t="s">
        <v>36</v>
      </c>
      <c r="O6" s="23">
        <v>1761</v>
      </c>
      <c r="P6" s="17">
        <f>M6/O6</f>
        <v>1.1843270868824531</v>
      </c>
      <c r="Q6" s="90"/>
    </row>
    <row r="7" ht="12.75">
      <c r="B7" s="21"/>
    </row>
    <row r="8" spans="1:17" ht="12.75">
      <c r="A8" s="26" t="s">
        <v>40</v>
      </c>
      <c r="B8" s="21"/>
      <c r="D8" s="2">
        <f>SUM(D6:D7)</f>
        <v>0</v>
      </c>
      <c r="E8" s="2">
        <f>SUM(E6:E7)</f>
        <v>8</v>
      </c>
      <c r="F8" s="2">
        <f>SUM(F6:F7)</f>
        <v>0</v>
      </c>
      <c r="G8" s="2"/>
      <c r="H8" s="2"/>
      <c r="I8" s="2"/>
      <c r="J8" s="2"/>
      <c r="K8" s="2"/>
      <c r="L8" s="15">
        <f>SUM(D8:J8)*K8</f>
        <v>0</v>
      </c>
      <c r="M8" s="3">
        <f>SUM(M6:M7)</f>
        <v>2085.6</v>
      </c>
      <c r="N8" s="3"/>
      <c r="O8" s="23">
        <v>1761</v>
      </c>
      <c r="P8" s="27">
        <f>SUM(P6:P7)</f>
        <v>1.1843270868824531</v>
      </c>
      <c r="Q8" s="90">
        <v>1</v>
      </c>
    </row>
    <row r="9" spans="1:17" ht="12.75">
      <c r="A9" s="26"/>
      <c r="B9" s="21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P9" s="4"/>
      <c r="Q9" s="90"/>
    </row>
    <row r="10" spans="1:17" ht="12.75">
      <c r="A10" s="26" t="s">
        <v>41</v>
      </c>
      <c r="B10" s="21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P10" s="4"/>
      <c r="Q10" s="90"/>
    </row>
    <row r="11" spans="1:16" ht="12.75">
      <c r="A11" s="20" t="s">
        <v>42</v>
      </c>
      <c r="B11" s="21" t="s">
        <v>43</v>
      </c>
      <c r="C11" s="22" t="s">
        <v>35</v>
      </c>
      <c r="D11" s="22">
        <v>8</v>
      </c>
      <c r="E11" s="22">
        <v>8</v>
      </c>
      <c r="F11" s="22">
        <v>8</v>
      </c>
      <c r="K11" s="22">
        <v>7</v>
      </c>
      <c r="L11" s="15">
        <f>SUM(D11:J11)*K11</f>
        <v>168</v>
      </c>
      <c r="M11" s="23">
        <f>(L11*52.14)</f>
        <v>8759.52</v>
      </c>
      <c r="N11" s="23" t="s">
        <v>44</v>
      </c>
      <c r="O11" s="23">
        <v>1744</v>
      </c>
      <c r="P11" s="17">
        <f>M11/O11</f>
        <v>5.022660550458716</v>
      </c>
    </row>
    <row r="12" ht="12.75">
      <c r="B12" s="21"/>
    </row>
    <row r="13" spans="1:17" ht="12.75">
      <c r="A13" s="26" t="s">
        <v>45</v>
      </c>
      <c r="B13" s="21"/>
      <c r="D13" s="2">
        <f>SUM(D11:D11)</f>
        <v>8</v>
      </c>
      <c r="E13" s="2">
        <f>SUM(E11:E11)</f>
        <v>8</v>
      </c>
      <c r="F13" s="2">
        <f>SUM(F11:F11)</f>
        <v>8</v>
      </c>
      <c r="G13" s="2"/>
      <c r="H13" s="2"/>
      <c r="I13" s="2"/>
      <c r="J13" s="2"/>
      <c r="K13" s="2"/>
      <c r="L13" s="3">
        <f>SUM(L11:L12)</f>
        <v>168</v>
      </c>
      <c r="M13" s="3">
        <f>SUM(M11:M12)</f>
        <v>8759.52</v>
      </c>
      <c r="N13" s="2"/>
      <c r="O13" s="23">
        <v>1744</v>
      </c>
      <c r="P13" s="4">
        <f>SUM(P11:P11)</f>
        <v>5.022660550458716</v>
      </c>
      <c r="Q13" s="90">
        <v>5</v>
      </c>
    </row>
    <row r="14" ht="12.75">
      <c r="B14" s="21"/>
    </row>
    <row r="15" spans="1:2" ht="12.75">
      <c r="A15" s="26" t="s">
        <v>46</v>
      </c>
      <c r="B15" s="21"/>
    </row>
    <row r="16" spans="1:16" ht="12.75">
      <c r="A16" s="20" t="s">
        <v>47</v>
      </c>
      <c r="B16" s="21" t="s">
        <v>48</v>
      </c>
      <c r="C16" s="22" t="s">
        <v>49</v>
      </c>
      <c r="D16" s="22">
        <v>8</v>
      </c>
      <c r="E16" s="22">
        <v>8</v>
      </c>
      <c r="F16" s="22">
        <v>8</v>
      </c>
      <c r="K16" s="22">
        <v>7</v>
      </c>
      <c r="L16" s="15">
        <f aca="true" t="shared" si="0" ref="L16:L21">SUM(D16:J16)*K16</f>
        <v>168</v>
      </c>
      <c r="M16" s="23">
        <f aca="true" t="shared" si="1" ref="M16:M21">(L16*52.14)</f>
        <v>8759.52</v>
      </c>
      <c r="N16" s="23" t="s">
        <v>44</v>
      </c>
      <c r="O16" s="23">
        <v>1753</v>
      </c>
      <c r="P16" s="17">
        <f aca="true" t="shared" si="2" ref="P16:P21">M16/O16</f>
        <v>4.9968739304050205</v>
      </c>
    </row>
    <row r="17" spans="1:16" ht="12.75">
      <c r="A17" s="20" t="s">
        <v>50</v>
      </c>
      <c r="B17" s="21" t="s">
        <v>48</v>
      </c>
      <c r="C17" s="22" t="s">
        <v>49</v>
      </c>
      <c r="D17" s="22">
        <v>8</v>
      </c>
      <c r="E17" s="22">
        <v>8</v>
      </c>
      <c r="F17" s="22">
        <v>0</v>
      </c>
      <c r="K17" s="22">
        <v>7</v>
      </c>
      <c r="L17" s="15">
        <f t="shared" si="0"/>
        <v>112</v>
      </c>
      <c r="M17" s="23">
        <f t="shared" si="1"/>
        <v>5839.68</v>
      </c>
      <c r="N17" s="23" t="s">
        <v>44</v>
      </c>
      <c r="O17" s="23">
        <v>1753</v>
      </c>
      <c r="P17" s="17">
        <f t="shared" si="2"/>
        <v>3.3312492869366803</v>
      </c>
    </row>
    <row r="18" spans="1:16" ht="12.75">
      <c r="A18" s="20" t="s">
        <v>51</v>
      </c>
      <c r="B18" s="21" t="s">
        <v>48</v>
      </c>
      <c r="C18" s="22" t="s">
        <v>49</v>
      </c>
      <c r="D18" s="22">
        <v>8</v>
      </c>
      <c r="E18" s="22">
        <v>8</v>
      </c>
      <c r="F18" s="22">
        <v>8</v>
      </c>
      <c r="K18" s="22">
        <v>7</v>
      </c>
      <c r="L18" s="15">
        <f t="shared" si="0"/>
        <v>168</v>
      </c>
      <c r="M18" s="23">
        <f t="shared" si="1"/>
        <v>8759.52</v>
      </c>
      <c r="N18" s="23" t="s">
        <v>44</v>
      </c>
      <c r="O18" s="23">
        <v>1753</v>
      </c>
      <c r="P18" s="17">
        <f t="shared" si="2"/>
        <v>4.9968739304050205</v>
      </c>
    </row>
    <row r="19" spans="1:16" ht="12.75">
      <c r="A19" s="20" t="s">
        <v>52</v>
      </c>
      <c r="B19" s="21" t="s">
        <v>48</v>
      </c>
      <c r="C19" s="22" t="s">
        <v>35</v>
      </c>
      <c r="D19" s="22">
        <v>16</v>
      </c>
      <c r="E19" s="22">
        <v>16</v>
      </c>
      <c r="F19" s="22">
        <v>16</v>
      </c>
      <c r="K19" s="22">
        <v>7</v>
      </c>
      <c r="L19" s="15">
        <f t="shared" si="0"/>
        <v>336</v>
      </c>
      <c r="M19" s="23">
        <f t="shared" si="1"/>
        <v>17519.04</v>
      </c>
      <c r="N19" s="23" t="s">
        <v>44</v>
      </c>
      <c r="O19" s="23">
        <v>1753</v>
      </c>
      <c r="P19" s="17">
        <f t="shared" si="2"/>
        <v>9.993747860810041</v>
      </c>
    </row>
    <row r="20" spans="1:16" ht="12.75">
      <c r="A20" s="20" t="s">
        <v>53</v>
      </c>
      <c r="B20" s="21" t="s">
        <v>48</v>
      </c>
      <c r="C20" s="22" t="s">
        <v>49</v>
      </c>
      <c r="D20" s="22">
        <v>8</v>
      </c>
      <c r="E20" s="22">
        <v>8</v>
      </c>
      <c r="F20" s="22">
        <v>8</v>
      </c>
      <c r="K20" s="22">
        <v>7</v>
      </c>
      <c r="L20" s="15">
        <f t="shared" si="0"/>
        <v>168</v>
      </c>
      <c r="M20" s="23">
        <f t="shared" si="1"/>
        <v>8759.52</v>
      </c>
      <c r="N20" s="23" t="s">
        <v>44</v>
      </c>
      <c r="O20" s="23">
        <v>1753</v>
      </c>
      <c r="P20" s="17">
        <f t="shared" si="2"/>
        <v>4.9968739304050205</v>
      </c>
    </row>
    <row r="21" spans="1:16" ht="12.75">
      <c r="A21" s="20" t="s">
        <v>54</v>
      </c>
      <c r="B21" s="21" t="s">
        <v>48</v>
      </c>
      <c r="C21" s="22" t="s">
        <v>35</v>
      </c>
      <c r="D21" s="22">
        <v>16</v>
      </c>
      <c r="E21" s="22">
        <v>16</v>
      </c>
      <c r="F21" s="22">
        <v>16</v>
      </c>
      <c r="K21" s="22">
        <v>7</v>
      </c>
      <c r="L21" s="15">
        <f t="shared" si="0"/>
        <v>336</v>
      </c>
      <c r="M21" s="23">
        <f t="shared" si="1"/>
        <v>17519.04</v>
      </c>
      <c r="N21" s="23" t="s">
        <v>44</v>
      </c>
      <c r="O21" s="23">
        <v>1753</v>
      </c>
      <c r="P21" s="17">
        <f t="shared" si="2"/>
        <v>9.993747860810041</v>
      </c>
    </row>
    <row r="22" ht="12.75">
      <c r="B22" s="21"/>
    </row>
    <row r="23" spans="1:17" ht="12.75">
      <c r="A23" s="26" t="s">
        <v>55</v>
      </c>
      <c r="B23" s="21"/>
      <c r="D23" s="2">
        <f>SUM(D16:D22)</f>
        <v>64</v>
      </c>
      <c r="E23" s="2">
        <f>SUM(E16:E22)</f>
        <v>64</v>
      </c>
      <c r="F23" s="2">
        <f>SUM(F16:F22)</f>
        <v>56</v>
      </c>
      <c r="G23" s="2"/>
      <c r="H23" s="2"/>
      <c r="I23" s="2"/>
      <c r="J23" s="2"/>
      <c r="K23" s="2"/>
      <c r="L23" s="3">
        <f>SUM(L16:L22)</f>
        <v>1288</v>
      </c>
      <c r="M23" s="3">
        <v>67158</v>
      </c>
      <c r="N23" s="3"/>
      <c r="O23" s="23">
        <v>1753</v>
      </c>
      <c r="P23" s="4">
        <v>38.26</v>
      </c>
      <c r="Q23" s="90">
        <v>38</v>
      </c>
    </row>
    <row r="24" spans="1:17" ht="12.75">
      <c r="A24" s="26"/>
      <c r="B24" s="21"/>
      <c r="D24" s="2"/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  <c r="P24" s="3"/>
      <c r="Q24" s="90"/>
    </row>
    <row r="25" spans="1:17" ht="12.75">
      <c r="A25" s="26" t="s">
        <v>56</v>
      </c>
      <c r="B25" s="21"/>
      <c r="D25" s="2"/>
      <c r="E25" s="2"/>
      <c r="F25" s="2"/>
      <c r="G25" s="2"/>
      <c r="H25" s="2"/>
      <c r="I25" s="2"/>
      <c r="J25" s="2"/>
      <c r="K25" s="2"/>
      <c r="L25" s="3"/>
      <c r="M25" s="3"/>
      <c r="N25" s="3"/>
      <c r="O25" s="3"/>
      <c r="P25" s="4"/>
      <c r="Q25" s="90"/>
    </row>
    <row r="26" spans="1:17" ht="12.75">
      <c r="A26" s="20" t="s">
        <v>57</v>
      </c>
      <c r="B26" s="21"/>
      <c r="C26" s="22" t="s">
        <v>35</v>
      </c>
      <c r="D26" s="22">
        <v>8</v>
      </c>
      <c r="E26" s="22">
        <v>8</v>
      </c>
      <c r="F26" s="22">
        <v>0</v>
      </c>
      <c r="K26" s="22">
        <v>7</v>
      </c>
      <c r="L26" s="15">
        <f>SUM(D26:J26)*K26</f>
        <v>112</v>
      </c>
      <c r="M26" s="23">
        <f>(L26*52.14)</f>
        <v>5839.68</v>
      </c>
      <c r="N26" s="23" t="s">
        <v>44</v>
      </c>
      <c r="O26" s="23">
        <v>1782</v>
      </c>
      <c r="P26" s="17">
        <f>M26/O26</f>
        <v>3.2770370370370374</v>
      </c>
      <c r="Q26" s="90">
        <v>3</v>
      </c>
    </row>
    <row r="27" spans="1:17" ht="12.75">
      <c r="A27" s="20" t="s">
        <v>58</v>
      </c>
      <c r="B27" s="21"/>
      <c r="C27" s="22" t="s">
        <v>35</v>
      </c>
      <c r="D27" s="22">
        <v>8</v>
      </c>
      <c r="E27" s="22">
        <v>8</v>
      </c>
      <c r="F27" s="22">
        <v>0</v>
      </c>
      <c r="K27" s="22">
        <v>7</v>
      </c>
      <c r="L27" s="15">
        <f>SUM(D27:J27)*K27</f>
        <v>112</v>
      </c>
      <c r="M27" s="23">
        <f>(L27*52.14)</f>
        <v>5839.68</v>
      </c>
      <c r="N27" s="23" t="s">
        <v>44</v>
      </c>
      <c r="O27" s="23">
        <v>1782</v>
      </c>
      <c r="P27" s="17">
        <f>M27/O27</f>
        <v>3.2770370370370374</v>
      </c>
      <c r="Q27" s="90">
        <v>3</v>
      </c>
    </row>
    <row r="28" spans="1:17" ht="12.75">
      <c r="A28" s="20" t="s">
        <v>59</v>
      </c>
      <c r="B28" s="21"/>
      <c r="C28" s="22" t="s">
        <v>35</v>
      </c>
      <c r="D28" s="22">
        <v>8</v>
      </c>
      <c r="E28" s="22">
        <v>8</v>
      </c>
      <c r="F28" s="22">
        <v>8</v>
      </c>
      <c r="K28" s="22">
        <v>7</v>
      </c>
      <c r="L28" s="15">
        <f>SUM(D28:J28)*K28</f>
        <v>168</v>
      </c>
      <c r="M28" s="23">
        <f>(L28*52.14)</f>
        <v>8759.52</v>
      </c>
      <c r="N28" s="23" t="s">
        <v>44</v>
      </c>
      <c r="O28" s="23">
        <v>1782</v>
      </c>
      <c r="P28" s="17">
        <f>M28/O28</f>
        <v>4.915555555555556</v>
      </c>
      <c r="Q28" s="90">
        <v>5</v>
      </c>
    </row>
    <row r="29" spans="1:17" ht="12.75">
      <c r="A29" s="20" t="s">
        <v>60</v>
      </c>
      <c r="B29" s="21"/>
      <c r="C29" s="22" t="s">
        <v>35</v>
      </c>
      <c r="D29" s="22">
        <v>8</v>
      </c>
      <c r="E29" s="22">
        <v>0</v>
      </c>
      <c r="F29" s="22">
        <v>0</v>
      </c>
      <c r="K29" s="22">
        <v>7</v>
      </c>
      <c r="L29" s="15">
        <f>SUM(D29:J29)*K29</f>
        <v>56</v>
      </c>
      <c r="M29" s="23">
        <f>(L29*52.14)</f>
        <v>2919.84</v>
      </c>
      <c r="N29" s="23" t="s">
        <v>36</v>
      </c>
      <c r="O29" s="23">
        <v>1782</v>
      </c>
      <c r="P29" s="17">
        <f>M29/O29</f>
        <v>1.6385185185185187</v>
      </c>
      <c r="Q29" s="90">
        <v>2</v>
      </c>
    </row>
    <row r="30" spans="2:17" ht="12.75">
      <c r="B30" s="21"/>
      <c r="Q30" s="90"/>
    </row>
    <row r="31" spans="1:17" ht="12.75">
      <c r="A31" s="26" t="s">
        <v>61</v>
      </c>
      <c r="B31" s="21"/>
      <c r="D31" s="2">
        <f>SUM(D26:D30)</f>
        <v>32</v>
      </c>
      <c r="E31" s="2">
        <f>SUM(E26:E30)</f>
        <v>24</v>
      </c>
      <c r="F31" s="2">
        <f>SUM(F26:F30)</f>
        <v>8</v>
      </c>
      <c r="G31" s="2"/>
      <c r="H31" s="2"/>
      <c r="I31" s="2"/>
      <c r="J31" s="2"/>
      <c r="K31" s="2"/>
      <c r="L31" s="3">
        <f>SUM(L26:L30)</f>
        <v>448</v>
      </c>
      <c r="M31" s="3">
        <v>23360</v>
      </c>
      <c r="N31" s="3"/>
      <c r="O31" s="23">
        <v>1782</v>
      </c>
      <c r="P31" s="4">
        <f>SUM(P26:P30)</f>
        <v>13.108148148148148</v>
      </c>
      <c r="Q31" s="94">
        <v>12</v>
      </c>
    </row>
    <row r="32" ht="12.75">
      <c r="B32" s="21"/>
    </row>
    <row r="33" spans="1:17" ht="12.75">
      <c r="A33" s="26" t="s">
        <v>62</v>
      </c>
      <c r="B33" s="21"/>
      <c r="D33" s="2">
        <f>SUM(D3+D8+D13+D23+D31)</f>
        <v>112</v>
      </c>
      <c r="E33" s="2">
        <f>SUM(E3+E8+E13+E23+E31)</f>
        <v>104</v>
      </c>
      <c r="F33" s="2">
        <f>SUM(F3+F8+F13+F23+F31)</f>
        <v>72</v>
      </c>
      <c r="G33" s="2"/>
      <c r="H33" s="2"/>
      <c r="I33" s="2"/>
      <c r="J33" s="2"/>
      <c r="K33" s="2"/>
      <c r="L33" s="3">
        <f>SUM(L3+L8+L13+L23+L31)</f>
        <v>1944</v>
      </c>
      <c r="M33" s="3">
        <v>103450</v>
      </c>
      <c r="N33" s="2"/>
      <c r="O33" s="2"/>
      <c r="P33" s="4">
        <f>SUM(P3+P8+P13+P23+P31)</f>
        <v>58.79692840411849</v>
      </c>
      <c r="Q33" s="90">
        <v>58</v>
      </c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spans="1:17" ht="12.75">
      <c r="A59" s="26"/>
      <c r="B59" s="21"/>
      <c r="D59" s="2"/>
      <c r="E59" s="2"/>
      <c r="F59" s="2"/>
      <c r="G59" s="2"/>
      <c r="H59" s="2"/>
      <c r="I59" s="2"/>
      <c r="J59" s="2"/>
      <c r="K59" s="2"/>
      <c r="L59" s="3"/>
      <c r="M59" s="3"/>
      <c r="N59" s="3"/>
      <c r="O59" s="3"/>
      <c r="P59" s="4"/>
      <c r="Q59" s="90"/>
    </row>
    <row r="60" ht="12.75">
      <c r="B60" s="21"/>
    </row>
    <row r="61" spans="2:17" ht="12.75">
      <c r="B61" s="21"/>
      <c r="D61" s="2"/>
      <c r="E61" s="2"/>
      <c r="F61" s="2"/>
      <c r="G61" s="2"/>
      <c r="H61" s="2"/>
      <c r="I61" s="2"/>
      <c r="J61" s="2"/>
      <c r="K61" s="2"/>
      <c r="L61" s="3"/>
      <c r="M61" s="3"/>
      <c r="N61" s="3"/>
      <c r="O61" s="3"/>
      <c r="P61" s="4"/>
      <c r="Q61" s="90"/>
    </row>
    <row r="62" spans="1:17" ht="12.75">
      <c r="A62" s="26"/>
      <c r="B62" s="21"/>
      <c r="D62" s="2"/>
      <c r="E62" s="2"/>
      <c r="F62" s="2"/>
      <c r="G62" s="2"/>
      <c r="H62" s="2"/>
      <c r="I62" s="2"/>
      <c r="J62" s="2"/>
      <c r="K62" s="2"/>
      <c r="L62" s="3"/>
      <c r="M62" s="3"/>
      <c r="N62" s="3"/>
      <c r="O62" s="3"/>
      <c r="P62" s="4"/>
      <c r="Q62" s="90"/>
    </row>
    <row r="63" spans="2:17" ht="12.75">
      <c r="B63" s="21"/>
      <c r="Q63" s="90"/>
    </row>
    <row r="64" spans="1:18" s="33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1"/>
      <c r="M64" s="31"/>
      <c r="N64" s="31"/>
      <c r="O64" s="31"/>
      <c r="P64" s="32"/>
      <c r="Q64" s="95"/>
      <c r="R64" s="29"/>
    </row>
    <row r="65" spans="2:17" ht="12.75">
      <c r="B65" s="21"/>
      <c r="D65" s="2"/>
      <c r="E65" s="2"/>
      <c r="F65" s="2"/>
      <c r="G65" s="2"/>
      <c r="H65" s="2"/>
      <c r="I65" s="2"/>
      <c r="J65" s="2"/>
      <c r="K65" s="2"/>
      <c r="L65" s="3"/>
      <c r="M65" s="3"/>
      <c r="N65" s="3"/>
      <c r="O65" s="3"/>
      <c r="P65" s="4"/>
      <c r="Q65" s="90"/>
    </row>
    <row r="66" spans="2:17" ht="12.75">
      <c r="B66" s="21"/>
      <c r="D66" s="2"/>
      <c r="E66" s="2"/>
      <c r="F66" s="2"/>
      <c r="G66" s="2"/>
      <c r="H66" s="2"/>
      <c r="I66" s="2"/>
      <c r="J66" s="2"/>
      <c r="K66" s="2"/>
      <c r="L66" s="3"/>
      <c r="M66" s="3"/>
      <c r="N66" s="3"/>
      <c r="O66" s="3"/>
      <c r="P66" s="4"/>
      <c r="Q66" s="90"/>
    </row>
    <row r="67" spans="1:17" ht="12.75">
      <c r="A67" s="26"/>
      <c r="B67" s="21"/>
      <c r="Q67" s="90"/>
    </row>
    <row r="68" spans="2:17" ht="12.75">
      <c r="B68" s="21"/>
      <c r="Q68" s="90"/>
    </row>
    <row r="69" spans="1:18" s="33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1"/>
      <c r="M69" s="31"/>
      <c r="N69" s="31"/>
      <c r="O69" s="31"/>
      <c r="P69" s="32"/>
      <c r="Q69" s="95"/>
      <c r="R69" s="29"/>
    </row>
    <row r="70" spans="1:17" ht="12.75">
      <c r="A70" s="26"/>
      <c r="B70" s="21"/>
      <c r="Q70" s="90"/>
    </row>
    <row r="71" spans="1:17" ht="12.75">
      <c r="A71" s="26"/>
      <c r="B71" s="21"/>
      <c r="D71" s="2"/>
      <c r="E71" s="2"/>
      <c r="F71" s="2"/>
      <c r="G71" s="2"/>
      <c r="H71" s="2"/>
      <c r="I71" s="2"/>
      <c r="J71" s="2"/>
      <c r="K71" s="2"/>
      <c r="L71" s="3"/>
      <c r="M71" s="3"/>
      <c r="N71" s="3"/>
      <c r="O71" s="3"/>
      <c r="P71" s="4"/>
      <c r="Q71" s="90"/>
    </row>
    <row r="72" spans="2:17" ht="12.75">
      <c r="B72" s="21"/>
      <c r="Q72" s="90"/>
    </row>
    <row r="73" spans="2:17" ht="12.75">
      <c r="B73" s="21"/>
      <c r="Q73" s="90"/>
    </row>
    <row r="74" spans="1:17" ht="12.75">
      <c r="A74" s="26"/>
      <c r="B74" s="21"/>
      <c r="Q74" s="90"/>
    </row>
    <row r="75" spans="1:18" s="33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1"/>
      <c r="M75" s="31"/>
      <c r="N75" s="31"/>
      <c r="O75" s="31"/>
      <c r="P75" s="32"/>
      <c r="Q75" s="95"/>
      <c r="R75" s="29"/>
    </row>
    <row r="76" spans="2:17" ht="12.75">
      <c r="B76" s="21"/>
      <c r="Q76" s="90"/>
    </row>
    <row r="77" spans="1:17" ht="12.75">
      <c r="A77" s="26"/>
      <c r="B77" s="21"/>
      <c r="D77" s="2"/>
      <c r="E77" s="2"/>
      <c r="F77" s="2"/>
      <c r="G77" s="2"/>
      <c r="H77" s="2"/>
      <c r="I77" s="2"/>
      <c r="J77" s="2"/>
      <c r="K77" s="2"/>
      <c r="L77" s="3"/>
      <c r="M77" s="3"/>
      <c r="N77" s="3"/>
      <c r="O77" s="3"/>
      <c r="P77" s="4"/>
      <c r="Q77" s="90"/>
    </row>
    <row r="78" spans="2:17" ht="12.75">
      <c r="B78" s="21"/>
      <c r="Q78" s="90"/>
    </row>
    <row r="79" spans="2:17" ht="12.75">
      <c r="B79" s="21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4"/>
      <c r="Q79" s="90"/>
    </row>
    <row r="80" spans="1:17" ht="12.75">
      <c r="A80" s="26"/>
      <c r="B80" s="21"/>
      <c r="D80" s="2"/>
      <c r="E80" s="2"/>
      <c r="F80" s="2"/>
      <c r="G80" s="2"/>
      <c r="H80" s="2"/>
      <c r="I80" s="2"/>
      <c r="J80" s="2"/>
      <c r="K80" s="2"/>
      <c r="L80" s="3"/>
      <c r="M80" s="3"/>
      <c r="N80" s="3"/>
      <c r="O80" s="3"/>
      <c r="P80" s="4"/>
      <c r="Q80" s="90"/>
    </row>
    <row r="81" spans="2:17" ht="12.75">
      <c r="B81" s="21"/>
      <c r="Q81" s="90"/>
    </row>
    <row r="82" spans="2:17" ht="12.75">
      <c r="B82" s="21"/>
      <c r="Q82" s="90"/>
    </row>
    <row r="83" spans="1:17" ht="12.75">
      <c r="A83" s="26"/>
      <c r="B83" s="21"/>
      <c r="Q83" s="90"/>
    </row>
    <row r="84" spans="2:17" ht="12.75">
      <c r="B84" s="21"/>
      <c r="Q84" s="90"/>
    </row>
    <row r="85" spans="1:17" ht="12.75">
      <c r="A85" s="26"/>
      <c r="B85" s="21"/>
      <c r="D85" s="2"/>
      <c r="E85" s="2"/>
      <c r="F85" s="2"/>
      <c r="G85" s="2"/>
      <c r="H85" s="2"/>
      <c r="I85" s="2"/>
      <c r="J85" s="2"/>
      <c r="K85" s="2"/>
      <c r="L85" s="3"/>
      <c r="M85" s="3"/>
      <c r="N85" s="3"/>
      <c r="O85" s="3"/>
      <c r="P85" s="4"/>
      <c r="Q85" s="90"/>
    </row>
    <row r="86" spans="1:17" ht="12.75">
      <c r="A86" s="26"/>
      <c r="B86" s="1"/>
      <c r="D86" s="2"/>
      <c r="E86" s="2"/>
      <c r="F86" s="2"/>
      <c r="G86" s="2"/>
      <c r="H86" s="2"/>
      <c r="I86" s="2"/>
      <c r="J86" s="2"/>
      <c r="K86" s="2"/>
      <c r="L86" s="3"/>
      <c r="M86" s="3"/>
      <c r="N86" s="3"/>
      <c r="O86" s="3"/>
      <c r="P86" s="4"/>
      <c r="Q86" s="96"/>
    </row>
    <row r="87" spans="1:17" ht="12.75">
      <c r="A87" s="26"/>
      <c r="B87" s="21"/>
      <c r="D87" s="2"/>
      <c r="E87" s="2"/>
      <c r="F87" s="2"/>
      <c r="G87" s="2"/>
      <c r="H87" s="2"/>
      <c r="I87" s="2"/>
      <c r="J87" s="2"/>
      <c r="K87" s="2"/>
      <c r="L87" s="3"/>
      <c r="M87" s="3"/>
      <c r="N87" s="3"/>
      <c r="O87" s="3"/>
      <c r="P87" s="4"/>
      <c r="Q87" s="90"/>
    </row>
    <row r="88" spans="1:17" ht="12.75">
      <c r="A88" s="26"/>
      <c r="B88" s="21"/>
      <c r="D88" s="2"/>
      <c r="E88" s="2"/>
      <c r="F88" s="2"/>
      <c r="G88" s="2"/>
      <c r="H88" s="2"/>
      <c r="I88" s="2"/>
      <c r="J88" s="2"/>
      <c r="K88" s="2"/>
      <c r="L88" s="3"/>
      <c r="M88" s="3"/>
      <c r="N88" s="3"/>
      <c r="O88" s="3"/>
      <c r="P88" s="4"/>
      <c r="Q88" s="90"/>
    </row>
    <row r="89" spans="1:17" ht="12.75">
      <c r="A89" s="26"/>
      <c r="B89" s="21"/>
      <c r="D89" s="2"/>
      <c r="E89" s="2"/>
      <c r="F89" s="2"/>
      <c r="G89" s="2"/>
      <c r="H89" s="2"/>
      <c r="I89" s="2"/>
      <c r="J89" s="2"/>
      <c r="K89" s="2"/>
      <c r="L89" s="3"/>
      <c r="M89" s="3"/>
      <c r="N89" s="3"/>
      <c r="O89" s="3"/>
      <c r="P89" s="4"/>
      <c r="Q89" s="90"/>
    </row>
    <row r="90" spans="2:17" ht="12.75">
      <c r="B90" s="21"/>
      <c r="Q90" s="90"/>
    </row>
    <row r="91" spans="2:17" ht="12.75">
      <c r="B91" s="21"/>
      <c r="D91" s="2"/>
      <c r="E91" s="2"/>
      <c r="F91" s="2"/>
      <c r="G91" s="2"/>
      <c r="H91" s="2"/>
      <c r="I91" s="2"/>
      <c r="J91" s="2"/>
      <c r="K91" s="2"/>
      <c r="L91" s="3"/>
      <c r="M91" s="3"/>
      <c r="N91" s="3"/>
      <c r="O91" s="3"/>
      <c r="P91" s="4"/>
      <c r="Q91" s="90"/>
    </row>
    <row r="92" spans="1:17" ht="12.75">
      <c r="A92" s="26"/>
      <c r="B92" s="21"/>
      <c r="D92" s="2"/>
      <c r="E92" s="2"/>
      <c r="F92" s="2"/>
      <c r="G92" s="2"/>
      <c r="H92" s="2"/>
      <c r="I92" s="2"/>
      <c r="J92" s="2"/>
      <c r="K92" s="2"/>
      <c r="L92" s="3"/>
      <c r="M92" s="3"/>
      <c r="N92" s="3"/>
      <c r="O92" s="3"/>
      <c r="P92" s="4"/>
      <c r="Q92" s="90"/>
    </row>
    <row r="93" spans="2:17" ht="12.75">
      <c r="B93" s="21"/>
      <c r="Q93" s="90"/>
    </row>
    <row r="94" spans="2:17" ht="12.75">
      <c r="B94" s="21"/>
      <c r="Q94" s="90"/>
    </row>
    <row r="95" spans="2:17" ht="12.75">
      <c r="B95" s="21"/>
      <c r="Q95" s="90"/>
    </row>
    <row r="96" spans="2:17" ht="12.75">
      <c r="B96" s="21"/>
      <c r="Q96" s="90"/>
    </row>
    <row r="97" spans="2:17" ht="12.75">
      <c r="B97" s="21"/>
      <c r="Q97" s="90"/>
    </row>
    <row r="98" spans="2:17" ht="12.75">
      <c r="B98" s="21"/>
      <c r="K98" s="2"/>
      <c r="Q98" s="90"/>
    </row>
    <row r="99" spans="2:17" ht="12.75">
      <c r="B99" s="21"/>
      <c r="Q99" s="90"/>
    </row>
    <row r="100" spans="1:18" s="33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1"/>
      <c r="M100" s="31"/>
      <c r="N100" s="31"/>
      <c r="O100" s="31"/>
      <c r="P100" s="32"/>
      <c r="Q100" s="95"/>
      <c r="R100" s="29"/>
    </row>
    <row r="101" spans="2:17" ht="12.75">
      <c r="B101" s="21"/>
      <c r="F101" s="2"/>
      <c r="G101" s="2"/>
      <c r="H101" s="2"/>
      <c r="I101" s="2"/>
      <c r="J101" s="2"/>
      <c r="L101" s="3"/>
      <c r="M101" s="3"/>
      <c r="N101" s="3"/>
      <c r="O101" s="3"/>
      <c r="P101" s="4"/>
      <c r="Q101" s="90"/>
    </row>
    <row r="102" spans="1:17" ht="12.75">
      <c r="A102" s="26"/>
      <c r="B102" s="21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3"/>
      <c r="O102" s="3"/>
      <c r="P102" s="4"/>
      <c r="Q102" s="90"/>
    </row>
    <row r="103" spans="1:17" ht="12.75">
      <c r="A103" s="26"/>
      <c r="B103" s="21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3"/>
      <c r="O103" s="3"/>
      <c r="P103" s="4"/>
      <c r="Q103" s="90"/>
    </row>
    <row r="104" spans="1:17" ht="12.75">
      <c r="A104" s="26"/>
      <c r="B104" s="21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3"/>
      <c r="O104" s="3"/>
      <c r="P104" s="4"/>
      <c r="Q104" s="90"/>
    </row>
    <row r="105" spans="2:17" ht="12.75">
      <c r="B105" s="21"/>
      <c r="Q105" s="90"/>
    </row>
    <row r="106" spans="2:17" ht="12.75">
      <c r="B106" s="21"/>
      <c r="K106" s="2"/>
      <c r="L106" s="3"/>
      <c r="M106" s="3"/>
      <c r="N106" s="3"/>
      <c r="O106" s="3"/>
      <c r="P106" s="4"/>
      <c r="Q106" s="90"/>
    </row>
    <row r="107" spans="1:17" ht="12.75">
      <c r="A107" s="26"/>
      <c r="B107" s="21"/>
      <c r="K107" s="2"/>
      <c r="L107" s="3"/>
      <c r="M107" s="3"/>
      <c r="N107" s="3"/>
      <c r="O107" s="3"/>
      <c r="P107" s="4"/>
      <c r="Q107" s="90"/>
    </row>
    <row r="108" spans="2:17" ht="12.75">
      <c r="B108" s="21"/>
      <c r="Q108" s="90"/>
    </row>
    <row r="109" spans="2:17" ht="12.75">
      <c r="B109" s="21"/>
      <c r="Q109" s="90"/>
    </row>
    <row r="110" spans="2:17" ht="12.75">
      <c r="B110" s="21"/>
      <c r="Q110" s="90"/>
    </row>
    <row r="111" spans="2:17" ht="12.75">
      <c r="B111" s="21"/>
      <c r="Q111" s="90"/>
    </row>
    <row r="112" spans="2:17" ht="12.75">
      <c r="B112" s="21"/>
      <c r="Q112" s="90"/>
    </row>
    <row r="113" spans="2:17" ht="12.75">
      <c r="B113" s="21"/>
      <c r="Q113" s="90"/>
    </row>
    <row r="114" spans="2:17" ht="12.75">
      <c r="B114" s="21"/>
      <c r="Q114" s="90"/>
    </row>
    <row r="115" spans="1:17" ht="12.75">
      <c r="A115" s="26"/>
      <c r="B115" s="21"/>
      <c r="Q115" s="90"/>
    </row>
    <row r="116" spans="2:17" ht="12.75">
      <c r="B116" s="21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3"/>
      <c r="O116" s="3"/>
      <c r="P116" s="4"/>
      <c r="Q116" s="90"/>
    </row>
    <row r="117" spans="2:17" ht="12.75">
      <c r="B117" s="21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3"/>
      <c r="O117" s="3"/>
      <c r="P117" s="4"/>
      <c r="Q117" s="90"/>
    </row>
    <row r="118" spans="1:17" ht="12.75">
      <c r="A118" s="26"/>
      <c r="B118" s="21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3"/>
      <c r="O118" s="3"/>
      <c r="P118" s="4"/>
      <c r="Q118" s="90"/>
    </row>
    <row r="119" spans="1:17" ht="12.75">
      <c r="A119" s="26"/>
      <c r="B119" s="21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3"/>
      <c r="O119" s="3"/>
      <c r="P119" s="4"/>
      <c r="Q119" s="90"/>
    </row>
    <row r="120" spans="1:17" ht="12.75">
      <c r="A120" s="26"/>
      <c r="B120" s="21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3"/>
      <c r="O120" s="3"/>
      <c r="P120" s="4"/>
      <c r="Q120" s="90"/>
    </row>
    <row r="121" spans="1:17" ht="12.75">
      <c r="A121" s="34"/>
      <c r="B121" s="21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3"/>
      <c r="O121" s="3"/>
      <c r="P121" s="4"/>
      <c r="Q121" s="90"/>
    </row>
  </sheetData>
  <printOptions gridLines="1"/>
  <pageMargins left="0.25" right="0.25" top="1" bottom="0.5" header="0.5" footer="0.5"/>
  <pageSetup horizontalDpi="300" verticalDpi="300" orientation="landscape" r:id="rId1"/>
  <headerFooter alignWithMargins="0">
    <oddHeader>&amp;C&amp;"Arial,Bold"&amp;14FORM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X63"/>
  <sheetViews>
    <sheetView tabSelected="1" zoomScale="70" zoomScaleNormal="70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4" max="50" width="3.7109375" style="0" customWidth="1"/>
  </cols>
  <sheetData>
    <row r="2" spans="1:50" ht="15.75">
      <c r="A2" s="50"/>
      <c r="B2" s="51" t="s">
        <v>64</v>
      </c>
      <c r="C2" s="52"/>
      <c r="D2" s="52"/>
      <c r="E2" s="53">
        <v>200</v>
      </c>
      <c r="F2" s="54"/>
      <c r="G2" s="52"/>
      <c r="H2" s="52"/>
      <c r="I2" s="53">
        <v>400</v>
      </c>
      <c r="J2" s="53"/>
      <c r="K2" s="55"/>
      <c r="L2" s="55"/>
      <c r="M2" s="53">
        <v>600</v>
      </c>
      <c r="N2" s="53"/>
      <c r="O2" s="55"/>
      <c r="P2" s="55"/>
      <c r="Q2" s="53">
        <v>800</v>
      </c>
      <c r="R2" s="53"/>
      <c r="S2" s="55"/>
      <c r="T2" s="55"/>
      <c r="U2" s="53">
        <v>1000</v>
      </c>
      <c r="V2" s="53"/>
      <c r="W2" s="55"/>
      <c r="X2" s="55"/>
      <c r="Y2" s="53">
        <v>1200</v>
      </c>
      <c r="Z2" s="53"/>
      <c r="AA2" s="55"/>
      <c r="AB2" s="55"/>
      <c r="AC2" s="53">
        <v>1400</v>
      </c>
      <c r="AD2" s="53"/>
      <c r="AE2" s="55"/>
      <c r="AF2" s="55"/>
      <c r="AG2" s="53">
        <v>1600</v>
      </c>
      <c r="AH2" s="54"/>
      <c r="AI2" s="52"/>
      <c r="AJ2" s="52"/>
      <c r="AK2" s="54">
        <v>1800</v>
      </c>
      <c r="AL2" s="54"/>
      <c r="AM2" s="52"/>
      <c r="AN2" s="52"/>
      <c r="AO2" s="54">
        <v>2000</v>
      </c>
      <c r="AP2" s="54"/>
      <c r="AQ2" s="52"/>
      <c r="AR2" s="52"/>
      <c r="AS2" s="54">
        <v>2200</v>
      </c>
      <c r="AT2" s="54"/>
      <c r="AU2" s="52"/>
      <c r="AV2" s="52"/>
      <c r="AW2" s="54">
        <v>2400</v>
      </c>
      <c r="AX2" s="56"/>
    </row>
    <row r="3" spans="1:50" ht="15.75">
      <c r="A3" s="59"/>
      <c r="B3" s="60"/>
      <c r="C3" s="61">
        <v>100</v>
      </c>
      <c r="D3" s="62"/>
      <c r="E3" s="60"/>
      <c r="F3" s="63"/>
      <c r="G3" s="61">
        <v>300</v>
      </c>
      <c r="H3" s="61"/>
      <c r="I3" s="64"/>
      <c r="J3" s="65"/>
      <c r="K3" s="61">
        <v>500</v>
      </c>
      <c r="L3" s="61"/>
      <c r="M3" s="64"/>
      <c r="N3" s="65"/>
      <c r="O3" s="61">
        <v>700</v>
      </c>
      <c r="P3" s="61"/>
      <c r="Q3" s="64"/>
      <c r="R3" s="65"/>
      <c r="S3" s="61">
        <v>900</v>
      </c>
      <c r="T3" s="61"/>
      <c r="U3" s="64"/>
      <c r="V3" s="65"/>
      <c r="W3" s="61">
        <v>1100</v>
      </c>
      <c r="X3" s="61"/>
      <c r="Y3" s="64"/>
      <c r="Z3" s="65"/>
      <c r="AA3" s="61">
        <v>1300</v>
      </c>
      <c r="AB3" s="61"/>
      <c r="AC3" s="64"/>
      <c r="AD3" s="65"/>
      <c r="AE3" s="61">
        <v>1500</v>
      </c>
      <c r="AF3" s="61"/>
      <c r="AG3" s="64"/>
      <c r="AH3" s="63"/>
      <c r="AI3" s="66">
        <v>1700</v>
      </c>
      <c r="AJ3" s="66"/>
      <c r="AK3" s="60"/>
      <c r="AL3" s="63"/>
      <c r="AM3" s="66">
        <v>1900</v>
      </c>
      <c r="AN3" s="66"/>
      <c r="AO3" s="60"/>
      <c r="AP3" s="63"/>
      <c r="AQ3" s="66">
        <v>2100</v>
      </c>
      <c r="AR3" s="66"/>
      <c r="AS3" s="60"/>
      <c r="AT3" s="63"/>
      <c r="AU3" s="66">
        <v>2300</v>
      </c>
      <c r="AV3" s="66"/>
      <c r="AW3" s="60"/>
      <c r="AX3" s="67"/>
    </row>
    <row r="4" spans="1:50" ht="12.75">
      <c r="A4" s="69" t="s">
        <v>65</v>
      </c>
      <c r="B4" s="46"/>
      <c r="C4" s="46"/>
      <c r="D4" s="70"/>
      <c r="E4" s="46"/>
      <c r="F4" s="70"/>
      <c r="G4" s="46"/>
      <c r="H4" s="70"/>
      <c r="I4" s="46"/>
      <c r="J4" s="70"/>
      <c r="K4" s="46"/>
      <c r="L4" s="70"/>
      <c r="M4" s="46"/>
      <c r="N4" s="70"/>
      <c r="O4" s="46"/>
      <c r="P4" s="70"/>
      <c r="Q4" s="46"/>
      <c r="R4" s="70"/>
      <c r="S4" s="46"/>
      <c r="T4" s="70"/>
      <c r="U4" s="46"/>
      <c r="V4" s="70"/>
      <c r="W4" s="46"/>
      <c r="X4" s="70"/>
      <c r="Y4" s="46"/>
      <c r="Z4" s="70"/>
      <c r="AA4" s="46"/>
      <c r="AB4" s="70"/>
      <c r="AC4" s="46"/>
      <c r="AD4" s="70"/>
      <c r="AE4" s="46"/>
      <c r="AF4" s="70"/>
      <c r="AG4" s="46"/>
      <c r="AH4" s="70"/>
      <c r="AI4" s="46"/>
      <c r="AJ4" s="70"/>
      <c r="AK4" s="46"/>
      <c r="AL4" s="70"/>
      <c r="AM4" s="46"/>
      <c r="AN4" s="70"/>
      <c r="AO4" s="46"/>
      <c r="AP4" s="70"/>
      <c r="AQ4" s="46"/>
      <c r="AR4" s="70"/>
      <c r="AS4" s="46"/>
      <c r="AT4" s="70"/>
      <c r="AU4" s="46"/>
      <c r="AV4" s="70"/>
      <c r="AW4" s="46"/>
      <c r="AX4" s="71"/>
    </row>
    <row r="5" spans="1:50" ht="12.75">
      <c r="A5" s="52" t="s">
        <v>66</v>
      </c>
      <c r="B5" s="52" t="s">
        <v>67</v>
      </c>
      <c r="C5" s="46"/>
      <c r="D5" s="70"/>
      <c r="E5" s="46"/>
      <c r="F5" s="70"/>
      <c r="G5" s="46"/>
      <c r="H5" s="70"/>
      <c r="I5" s="46"/>
      <c r="J5" s="70"/>
      <c r="K5" s="46"/>
      <c r="L5" s="70">
        <v>5</v>
      </c>
      <c r="M5" s="46"/>
      <c r="N5" s="70"/>
      <c r="O5" s="46"/>
      <c r="P5" s="70"/>
      <c r="Q5" s="46"/>
      <c r="R5" s="70"/>
      <c r="S5" s="46"/>
      <c r="T5" s="70"/>
      <c r="U5" s="46"/>
      <c r="V5" s="70"/>
      <c r="W5" s="46"/>
      <c r="X5" s="70"/>
      <c r="Y5" s="46"/>
      <c r="Z5" s="70"/>
      <c r="AA5" s="46"/>
      <c r="AB5" s="70"/>
      <c r="AC5" s="46"/>
      <c r="AD5" s="70"/>
      <c r="AE5" s="46"/>
      <c r="AF5" s="70"/>
      <c r="AG5" s="46"/>
      <c r="AH5" s="70"/>
      <c r="AI5" s="46"/>
      <c r="AJ5" s="70"/>
      <c r="AK5" s="46"/>
      <c r="AL5" s="70"/>
      <c r="AM5" s="46"/>
      <c r="AN5" s="70"/>
      <c r="AO5" s="46"/>
      <c r="AP5" s="70"/>
      <c r="AQ5" s="46"/>
      <c r="AR5" s="70"/>
      <c r="AS5" s="46"/>
      <c r="AT5" s="70"/>
      <c r="AU5" s="46"/>
      <c r="AV5" s="70"/>
      <c r="AW5" s="46"/>
      <c r="AX5" s="71"/>
    </row>
    <row r="6" spans="1:50" ht="12.75">
      <c r="A6" s="52"/>
      <c r="B6" s="52"/>
      <c r="C6" s="46"/>
      <c r="D6" s="70"/>
      <c r="E6" s="46"/>
      <c r="F6" s="70"/>
      <c r="G6" s="46"/>
      <c r="H6" s="70"/>
      <c r="I6" s="46"/>
      <c r="J6" s="70"/>
      <c r="K6" s="46"/>
      <c r="L6" s="70"/>
      <c r="M6" s="46">
        <v>5</v>
      </c>
      <c r="N6" s="70"/>
      <c r="O6" s="46"/>
      <c r="P6" s="70"/>
      <c r="Q6" s="46"/>
      <c r="R6" s="70"/>
      <c r="S6" s="46"/>
      <c r="T6" s="70"/>
      <c r="U6" s="46"/>
      <c r="V6" s="70"/>
      <c r="W6" s="46"/>
      <c r="X6" s="70"/>
      <c r="Y6" s="46"/>
      <c r="Z6" s="70"/>
      <c r="AA6" s="46"/>
      <c r="AB6" s="70">
        <v>5</v>
      </c>
      <c r="AC6" s="46"/>
      <c r="AD6" s="70"/>
      <c r="AE6" s="46"/>
      <c r="AF6" s="70"/>
      <c r="AG6" s="46"/>
      <c r="AH6" s="70"/>
      <c r="AI6" s="46"/>
      <c r="AJ6" s="70"/>
      <c r="AK6" s="46"/>
      <c r="AL6" s="70"/>
      <c r="AM6" s="46"/>
      <c r="AN6" s="70"/>
      <c r="AO6" s="46"/>
      <c r="AP6" s="70"/>
      <c r="AQ6" s="46"/>
      <c r="AR6" s="70">
        <v>5</v>
      </c>
      <c r="AS6" s="46"/>
      <c r="AT6" s="70"/>
      <c r="AU6" s="46"/>
      <c r="AV6" s="70"/>
      <c r="AW6" s="46"/>
      <c r="AX6" s="71"/>
    </row>
    <row r="7" spans="1:50" ht="12.75">
      <c r="A7" s="52" t="s">
        <v>68</v>
      </c>
      <c r="B7" s="46" t="s">
        <v>69</v>
      </c>
      <c r="C7" s="46"/>
      <c r="D7" s="70"/>
      <c r="E7" s="46"/>
      <c r="F7" s="70"/>
      <c r="G7" s="46"/>
      <c r="H7" s="70"/>
      <c r="I7" s="46"/>
      <c r="J7" s="70"/>
      <c r="K7" s="46"/>
      <c r="L7" s="70"/>
      <c r="M7" s="73"/>
      <c r="N7" s="74"/>
      <c r="O7" s="73"/>
      <c r="P7" s="74"/>
      <c r="Q7" s="73"/>
      <c r="R7" s="70"/>
      <c r="S7" s="46"/>
      <c r="T7" s="70"/>
      <c r="U7" s="46"/>
      <c r="V7" s="70"/>
      <c r="W7" s="46"/>
      <c r="X7" s="70"/>
      <c r="Y7" s="46"/>
      <c r="Z7" s="70"/>
      <c r="AA7" s="46"/>
      <c r="AB7" s="70"/>
      <c r="AC7" s="46"/>
      <c r="AD7" s="70"/>
      <c r="AE7" s="46"/>
      <c r="AF7" s="70"/>
      <c r="AG7" s="46"/>
      <c r="AH7" s="70"/>
      <c r="AI7" s="46"/>
      <c r="AJ7" s="70"/>
      <c r="AK7" s="46"/>
      <c r="AL7" s="70"/>
      <c r="AM7" s="46"/>
      <c r="AN7" s="70"/>
      <c r="AO7" s="46"/>
      <c r="AP7" s="70"/>
      <c r="AQ7" s="46"/>
      <c r="AR7" s="70"/>
      <c r="AS7" s="46"/>
      <c r="AT7" s="70"/>
      <c r="AU7" s="46"/>
      <c r="AV7" s="70"/>
      <c r="AW7" s="46"/>
      <c r="AX7" s="71"/>
    </row>
    <row r="8" spans="1:50" ht="12.75">
      <c r="A8" s="52" t="s">
        <v>70</v>
      </c>
      <c r="B8" s="46" t="s">
        <v>71</v>
      </c>
      <c r="C8" s="46"/>
      <c r="D8" s="70"/>
      <c r="E8" s="46"/>
      <c r="F8" s="70"/>
      <c r="G8" s="46"/>
      <c r="H8" s="70"/>
      <c r="I8" s="46"/>
      <c r="J8" s="70"/>
      <c r="K8" s="46"/>
      <c r="L8" s="70"/>
      <c r="M8" s="46">
        <v>3</v>
      </c>
      <c r="N8" s="70">
        <v>3</v>
      </c>
      <c r="O8" s="46">
        <v>3</v>
      </c>
      <c r="P8" s="70">
        <v>3</v>
      </c>
      <c r="Q8" s="78">
        <v>3</v>
      </c>
      <c r="R8" s="70"/>
      <c r="S8" s="46"/>
      <c r="T8" s="70"/>
      <c r="U8" s="46"/>
      <c r="V8" s="70"/>
      <c r="W8" s="46"/>
      <c r="X8" s="70"/>
      <c r="Y8" s="46"/>
      <c r="Z8" s="70"/>
      <c r="AA8" s="46"/>
      <c r="AB8" s="70"/>
      <c r="AC8" s="46"/>
      <c r="AD8" s="70"/>
      <c r="AE8" s="46"/>
      <c r="AF8" s="70"/>
      <c r="AG8" s="46"/>
      <c r="AH8" s="74"/>
      <c r="AI8" s="73"/>
      <c r="AJ8" s="70"/>
      <c r="AK8" s="46"/>
      <c r="AL8" s="70"/>
      <c r="AM8" s="46"/>
      <c r="AN8" s="70"/>
      <c r="AO8" s="46"/>
      <c r="AP8" s="70"/>
      <c r="AQ8" s="46"/>
      <c r="AR8" s="70"/>
      <c r="AS8" s="46"/>
      <c r="AT8" s="70"/>
      <c r="AU8" s="46"/>
      <c r="AV8" s="70"/>
      <c r="AW8" s="46"/>
      <c r="AX8" s="71"/>
    </row>
    <row r="9" spans="1:50" ht="12.75">
      <c r="A9" s="52" t="s">
        <v>72</v>
      </c>
      <c r="B9" s="46" t="s">
        <v>73</v>
      </c>
      <c r="C9" s="46"/>
      <c r="D9" s="70"/>
      <c r="E9" s="46"/>
      <c r="F9" s="70"/>
      <c r="G9" s="46"/>
      <c r="H9" s="70"/>
      <c r="I9" s="46"/>
      <c r="J9" s="70"/>
      <c r="K9" s="75"/>
      <c r="L9" s="70"/>
      <c r="M9" s="46"/>
      <c r="N9" s="70"/>
      <c r="O9" s="46"/>
      <c r="P9" s="70"/>
      <c r="Q9" s="46"/>
      <c r="R9" s="70"/>
      <c r="S9" s="46"/>
      <c r="T9" s="70"/>
      <c r="U9" s="46"/>
      <c r="V9" s="74"/>
      <c r="W9" s="76"/>
      <c r="X9" s="70"/>
      <c r="Y9" s="46"/>
      <c r="Z9" s="70"/>
      <c r="AA9" s="46"/>
      <c r="AB9" s="70"/>
      <c r="AC9" s="46"/>
      <c r="AD9" s="70"/>
      <c r="AE9" s="46"/>
      <c r="AF9" s="70"/>
      <c r="AG9" s="46"/>
      <c r="AH9" s="70"/>
      <c r="AI9" s="46"/>
      <c r="AJ9" s="70"/>
      <c r="AK9" s="46"/>
      <c r="AL9" s="70"/>
      <c r="AM9" s="46"/>
      <c r="AN9" s="70"/>
      <c r="AO9" s="46"/>
      <c r="AP9" s="70"/>
      <c r="AQ9" s="46"/>
      <c r="AR9" s="70"/>
      <c r="AS9" s="46"/>
      <c r="AT9" s="70"/>
      <c r="AU9" s="46"/>
      <c r="AV9" s="70"/>
      <c r="AW9" s="46"/>
      <c r="AX9" s="71"/>
    </row>
    <row r="10" spans="1:50" ht="12.75">
      <c r="A10" s="52"/>
      <c r="B10" s="46"/>
      <c r="C10" s="46"/>
      <c r="D10" s="70"/>
      <c r="E10" s="46"/>
      <c r="F10" s="70"/>
      <c r="G10" s="46"/>
      <c r="H10" s="70"/>
      <c r="I10" s="46"/>
      <c r="J10" s="70"/>
      <c r="K10" s="46"/>
      <c r="L10" s="77"/>
      <c r="M10" s="46"/>
      <c r="N10" s="70"/>
      <c r="O10" s="46"/>
      <c r="P10" s="70"/>
      <c r="Q10" s="46"/>
      <c r="R10" s="70"/>
      <c r="S10" s="46"/>
      <c r="T10" s="70"/>
      <c r="U10" s="46"/>
      <c r="V10" s="77">
        <v>2</v>
      </c>
      <c r="W10" s="78">
        <v>2</v>
      </c>
      <c r="X10" s="70"/>
      <c r="Y10" s="46"/>
      <c r="Z10" s="70"/>
      <c r="AA10" s="46"/>
      <c r="AB10" s="70"/>
      <c r="AC10" s="46"/>
      <c r="AD10" s="70"/>
      <c r="AE10" s="46"/>
      <c r="AF10" s="70"/>
      <c r="AG10" s="46"/>
      <c r="AH10" s="70"/>
      <c r="AI10" s="46"/>
      <c r="AJ10" s="70"/>
      <c r="AK10" s="46"/>
      <c r="AL10" s="70"/>
      <c r="AM10" s="46"/>
      <c r="AN10" s="70"/>
      <c r="AO10" s="46"/>
      <c r="AP10" s="70"/>
      <c r="AQ10" s="46"/>
      <c r="AR10" s="70"/>
      <c r="AS10" s="46"/>
      <c r="AT10" s="70"/>
      <c r="AU10" s="46"/>
      <c r="AV10" s="70"/>
      <c r="AW10" s="46"/>
      <c r="AX10" s="71"/>
    </row>
    <row r="11" spans="1:50" ht="12.75">
      <c r="A11" s="52" t="s">
        <v>74</v>
      </c>
      <c r="B11" s="52" t="s">
        <v>75</v>
      </c>
      <c r="C11" s="46"/>
      <c r="D11" s="70"/>
      <c r="E11" s="46"/>
      <c r="F11" s="70"/>
      <c r="G11" s="46"/>
      <c r="H11" s="70"/>
      <c r="I11" s="46"/>
      <c r="J11" s="70"/>
      <c r="K11" s="46"/>
      <c r="L11" s="70"/>
      <c r="M11" s="46"/>
      <c r="N11" s="74"/>
      <c r="O11" s="73"/>
      <c r="P11" s="74"/>
      <c r="Q11" s="73"/>
      <c r="R11" s="70"/>
      <c r="S11" s="46"/>
      <c r="T11" s="70"/>
      <c r="U11" s="46"/>
      <c r="V11" s="70"/>
      <c r="W11" s="73"/>
      <c r="X11" s="74"/>
      <c r="Y11" s="73"/>
      <c r="Z11" s="74"/>
      <c r="AA11" s="46"/>
      <c r="AB11" s="70"/>
      <c r="AC11" s="46"/>
      <c r="AD11" s="70"/>
      <c r="AE11" s="46"/>
      <c r="AF11" s="70"/>
      <c r="AG11" s="46"/>
      <c r="AH11" s="70"/>
      <c r="AI11" s="73"/>
      <c r="AJ11" s="74"/>
      <c r="AK11" s="73"/>
      <c r="AL11" s="74"/>
      <c r="AM11" s="46"/>
      <c r="AN11" s="70"/>
      <c r="AO11" s="46"/>
      <c r="AP11" s="70"/>
      <c r="AQ11" s="46"/>
      <c r="AR11" s="70"/>
      <c r="AS11" s="46"/>
      <c r="AT11" s="70"/>
      <c r="AU11" s="46"/>
      <c r="AV11" s="70"/>
      <c r="AW11" s="46"/>
      <c r="AX11" s="71"/>
    </row>
    <row r="12" spans="1:50" ht="12.75">
      <c r="A12" s="52"/>
      <c r="B12" s="52"/>
      <c r="C12" s="46"/>
      <c r="D12" s="70"/>
      <c r="E12" s="46"/>
      <c r="F12" s="70"/>
      <c r="G12" s="46"/>
      <c r="H12" s="70"/>
      <c r="I12" s="46"/>
      <c r="J12" s="70"/>
      <c r="K12" s="46"/>
      <c r="L12" s="70"/>
      <c r="M12" s="46"/>
      <c r="N12" s="70">
        <v>4</v>
      </c>
      <c r="O12" s="46">
        <v>4</v>
      </c>
      <c r="P12" s="70">
        <v>4</v>
      </c>
      <c r="Q12" s="78">
        <v>4</v>
      </c>
      <c r="R12" s="70"/>
      <c r="S12" s="46"/>
      <c r="T12" s="70"/>
      <c r="U12" s="46"/>
      <c r="V12" s="70"/>
      <c r="W12" s="46">
        <v>4</v>
      </c>
      <c r="X12" s="70">
        <v>4</v>
      </c>
      <c r="Y12" s="46">
        <v>4</v>
      </c>
      <c r="Z12" s="70">
        <v>4</v>
      </c>
      <c r="AA12" s="46"/>
      <c r="AB12" s="70"/>
      <c r="AC12" s="46"/>
      <c r="AD12" s="70"/>
      <c r="AE12" s="46"/>
      <c r="AF12" s="70"/>
      <c r="AG12" s="46"/>
      <c r="AH12" s="70"/>
      <c r="AI12" s="46">
        <v>4</v>
      </c>
      <c r="AJ12" s="70">
        <v>4</v>
      </c>
      <c r="AK12" s="46">
        <v>4</v>
      </c>
      <c r="AL12" s="70">
        <v>4</v>
      </c>
      <c r="AM12" s="46"/>
      <c r="AN12" s="70"/>
      <c r="AO12" s="46"/>
      <c r="AP12" s="70"/>
      <c r="AQ12" s="46"/>
      <c r="AR12" s="70"/>
      <c r="AS12" s="46"/>
      <c r="AT12" s="70"/>
      <c r="AU12" s="46"/>
      <c r="AV12" s="70"/>
      <c r="AW12" s="46"/>
      <c r="AX12" s="71"/>
    </row>
    <row r="13" spans="1:50" ht="12.75">
      <c r="A13" s="52" t="s">
        <v>76</v>
      </c>
      <c r="B13" s="46" t="s">
        <v>77</v>
      </c>
      <c r="C13" s="46"/>
      <c r="D13" s="77"/>
      <c r="E13" s="78"/>
      <c r="F13" s="70"/>
      <c r="G13" s="46"/>
      <c r="H13" s="70"/>
      <c r="I13" s="75"/>
      <c r="J13" s="70"/>
      <c r="K13" s="46"/>
      <c r="L13" s="70"/>
      <c r="M13" s="46"/>
      <c r="N13" s="70"/>
      <c r="O13" s="46"/>
      <c r="P13" s="70"/>
      <c r="Q13" s="46"/>
      <c r="R13" s="70"/>
      <c r="S13" s="46"/>
      <c r="T13" s="70"/>
      <c r="U13" s="46"/>
      <c r="V13" s="70"/>
      <c r="W13" s="46"/>
      <c r="X13" s="70"/>
      <c r="Y13" s="46"/>
      <c r="Z13" s="70"/>
      <c r="AA13" s="46"/>
      <c r="AB13" s="70"/>
      <c r="AC13" s="46"/>
      <c r="AD13" s="74"/>
      <c r="AE13" s="73"/>
      <c r="AF13" s="70"/>
      <c r="AG13" s="46"/>
      <c r="AH13" s="70"/>
      <c r="AI13" s="46"/>
      <c r="AJ13" s="70"/>
      <c r="AK13" s="46"/>
      <c r="AL13" s="70"/>
      <c r="AM13" s="46"/>
      <c r="AN13" s="70"/>
      <c r="AO13" s="46"/>
      <c r="AP13" s="70"/>
      <c r="AQ13" s="46"/>
      <c r="AR13" s="70"/>
      <c r="AS13" s="46"/>
      <c r="AT13" s="70"/>
      <c r="AU13" s="46"/>
      <c r="AV13" s="70"/>
      <c r="AW13" s="46"/>
      <c r="AX13" s="71"/>
    </row>
    <row r="14" spans="1:50" ht="12.75">
      <c r="A14" s="52"/>
      <c r="B14" s="46"/>
      <c r="C14" s="46"/>
      <c r="D14" s="70"/>
      <c r="E14" s="46"/>
      <c r="F14" s="70"/>
      <c r="G14" s="46"/>
      <c r="H14" s="70"/>
      <c r="I14" s="46"/>
      <c r="J14" s="70"/>
      <c r="K14" s="46"/>
      <c r="L14" s="70"/>
      <c r="M14" s="46"/>
      <c r="N14" s="70"/>
      <c r="O14" s="46"/>
      <c r="P14" s="70"/>
      <c r="Q14" s="46"/>
      <c r="R14" s="70"/>
      <c r="S14" s="46"/>
      <c r="T14" s="70"/>
      <c r="U14" s="46"/>
      <c r="V14" s="70"/>
      <c r="W14" s="46"/>
      <c r="X14" s="70"/>
      <c r="Y14" s="46"/>
      <c r="Z14" s="70"/>
      <c r="AA14" s="46"/>
      <c r="AB14" s="70"/>
      <c r="AC14" s="46"/>
      <c r="AD14" s="70">
        <v>1</v>
      </c>
      <c r="AE14" s="46">
        <v>1</v>
      </c>
      <c r="AF14" s="70"/>
      <c r="AG14" s="46"/>
      <c r="AH14" s="70"/>
      <c r="AI14" s="46"/>
      <c r="AJ14" s="70"/>
      <c r="AK14" s="46"/>
      <c r="AL14" s="70"/>
      <c r="AM14" s="46"/>
      <c r="AN14" s="70"/>
      <c r="AO14" s="46"/>
      <c r="AP14" s="70"/>
      <c r="AQ14" s="46"/>
      <c r="AR14" s="70"/>
      <c r="AS14" s="46"/>
      <c r="AT14" s="70"/>
      <c r="AU14" s="46"/>
      <c r="AV14" s="70"/>
      <c r="AW14" s="46"/>
      <c r="AX14" s="71"/>
    </row>
    <row r="15" spans="1:50" ht="12.75">
      <c r="A15" s="52" t="s">
        <v>78</v>
      </c>
      <c r="B15" s="46" t="s">
        <v>79</v>
      </c>
      <c r="C15" s="46"/>
      <c r="D15" s="70"/>
      <c r="E15" s="46"/>
      <c r="F15" s="70"/>
      <c r="G15" s="75"/>
      <c r="H15" s="46"/>
      <c r="I15" s="46"/>
      <c r="J15" s="70"/>
      <c r="K15" s="46"/>
      <c r="L15" s="70"/>
      <c r="M15" s="46"/>
      <c r="N15" s="70"/>
      <c r="O15" s="46"/>
      <c r="P15" s="70"/>
      <c r="Q15" s="46"/>
      <c r="R15" s="70"/>
      <c r="S15" s="46"/>
      <c r="T15" s="70"/>
      <c r="U15" s="46"/>
      <c r="V15" s="70"/>
      <c r="W15" s="46"/>
      <c r="X15" s="70"/>
      <c r="Y15" s="46"/>
      <c r="Z15" s="70"/>
      <c r="AA15" s="46"/>
      <c r="AB15" s="70"/>
      <c r="AC15" s="46"/>
      <c r="AD15" s="70"/>
      <c r="AE15" s="46"/>
      <c r="AF15" s="70"/>
      <c r="AG15" s="46"/>
      <c r="AH15" s="70"/>
      <c r="AI15" s="46"/>
      <c r="AJ15" s="70"/>
      <c r="AK15" s="46"/>
      <c r="AL15" s="70"/>
      <c r="AM15" s="46"/>
      <c r="AN15" s="70"/>
      <c r="AO15" s="46"/>
      <c r="AP15" s="70"/>
      <c r="AQ15" s="46"/>
      <c r="AR15" s="70"/>
      <c r="AS15" s="46"/>
      <c r="AT15" s="70"/>
      <c r="AU15" s="46"/>
      <c r="AV15" s="70"/>
      <c r="AW15" s="46"/>
      <c r="AX15" s="71"/>
    </row>
    <row r="16" spans="1:50" ht="12.75">
      <c r="A16" s="52"/>
      <c r="B16" s="46"/>
      <c r="C16" s="46"/>
      <c r="D16" s="70"/>
      <c r="E16" s="46"/>
      <c r="F16" s="70"/>
      <c r="G16" s="46"/>
      <c r="H16" s="70"/>
      <c r="I16" s="46"/>
      <c r="J16" s="70"/>
      <c r="K16" s="46"/>
      <c r="L16" s="70"/>
      <c r="M16" s="46">
        <v>5</v>
      </c>
      <c r="N16" s="70"/>
      <c r="O16" s="46"/>
      <c r="P16" s="70"/>
      <c r="Q16" s="46"/>
      <c r="R16" s="70"/>
      <c r="S16" s="46"/>
      <c r="T16" s="70"/>
      <c r="U16" s="46"/>
      <c r="V16" s="70"/>
      <c r="W16" s="46"/>
      <c r="X16" s="70"/>
      <c r="Y16" s="46"/>
      <c r="Z16" s="70"/>
      <c r="AA16" s="46"/>
      <c r="AB16" s="70"/>
      <c r="AC16" s="46">
        <v>5</v>
      </c>
      <c r="AD16" s="70"/>
      <c r="AE16" s="46"/>
      <c r="AF16" s="70"/>
      <c r="AG16" s="46"/>
      <c r="AH16" s="70"/>
      <c r="AI16" s="46"/>
      <c r="AJ16" s="70"/>
      <c r="AK16" s="46"/>
      <c r="AL16" s="70"/>
      <c r="AM16" s="46"/>
      <c r="AN16" s="70"/>
      <c r="AO16" s="46"/>
      <c r="AP16" s="70"/>
      <c r="AQ16" s="46"/>
      <c r="AR16" s="70"/>
      <c r="AS16" s="46">
        <v>5</v>
      </c>
      <c r="AT16" s="70"/>
      <c r="AU16" s="46"/>
      <c r="AV16" s="70"/>
      <c r="AW16" s="46"/>
      <c r="AX16" s="71"/>
    </row>
    <row r="17" spans="1:50" ht="12.75">
      <c r="A17" s="52" t="s">
        <v>80</v>
      </c>
      <c r="B17" s="79">
        <v>2300</v>
      </c>
      <c r="C17" s="46"/>
      <c r="D17" s="70"/>
      <c r="E17" s="46"/>
      <c r="F17" s="70"/>
      <c r="G17" s="46"/>
      <c r="H17" s="70"/>
      <c r="I17" s="46"/>
      <c r="J17" s="70"/>
      <c r="K17" s="46"/>
      <c r="L17" s="70"/>
      <c r="M17" s="46"/>
      <c r="N17" s="70"/>
      <c r="O17" s="46"/>
      <c r="P17" s="70"/>
      <c r="Q17" s="46"/>
      <c r="R17" s="70"/>
      <c r="S17" s="46"/>
      <c r="T17" s="70"/>
      <c r="U17" s="46"/>
      <c r="V17" s="70"/>
      <c r="W17" s="46"/>
      <c r="X17" s="70"/>
      <c r="Y17" s="46"/>
      <c r="Z17" s="70"/>
      <c r="AA17" s="46"/>
      <c r="AB17" s="70"/>
      <c r="AC17" s="46"/>
      <c r="AD17" s="70"/>
      <c r="AE17" s="46"/>
      <c r="AF17" s="70"/>
      <c r="AG17" s="46"/>
      <c r="AH17" s="70"/>
      <c r="AI17" s="46"/>
      <c r="AJ17" s="70"/>
      <c r="AK17" s="46"/>
      <c r="AL17" s="70"/>
      <c r="AM17" s="46"/>
      <c r="AN17" s="70"/>
      <c r="AO17" s="46"/>
      <c r="AP17" s="70"/>
      <c r="AQ17" s="46"/>
      <c r="AR17" s="70"/>
      <c r="AS17" s="46"/>
      <c r="AT17" s="70"/>
      <c r="AU17" s="46"/>
      <c r="AV17" s="70"/>
      <c r="AW17" s="46"/>
      <c r="AX17" s="71"/>
    </row>
    <row r="18" spans="1:50" ht="12.75">
      <c r="A18" s="52"/>
      <c r="B18" s="79"/>
      <c r="C18" s="46"/>
      <c r="D18" s="70"/>
      <c r="E18" s="46"/>
      <c r="F18" s="70"/>
      <c r="G18" s="46"/>
      <c r="H18" s="70"/>
      <c r="I18" s="46"/>
      <c r="J18" s="70"/>
      <c r="K18" s="46"/>
      <c r="L18" s="70"/>
      <c r="M18" s="46"/>
      <c r="N18" s="70"/>
      <c r="O18" s="46"/>
      <c r="P18" s="70"/>
      <c r="Q18" s="46"/>
      <c r="R18" s="70"/>
      <c r="S18" s="46"/>
      <c r="T18" s="70"/>
      <c r="U18" s="46"/>
      <c r="V18" s="70"/>
      <c r="W18" s="46"/>
      <c r="X18" s="70"/>
      <c r="Y18" s="46"/>
      <c r="Z18" s="70"/>
      <c r="AA18" s="46"/>
      <c r="AB18" s="70"/>
      <c r="AC18" s="46"/>
      <c r="AD18" s="70"/>
      <c r="AE18" s="46"/>
      <c r="AF18" s="70"/>
      <c r="AG18" s="46"/>
      <c r="AH18" s="70"/>
      <c r="AI18" s="46"/>
      <c r="AJ18" s="70"/>
      <c r="AK18" s="46"/>
      <c r="AL18" s="70"/>
      <c r="AM18" s="46"/>
      <c r="AN18" s="70"/>
      <c r="AO18" s="46"/>
      <c r="AP18" s="70"/>
      <c r="AQ18" s="46"/>
      <c r="AR18" s="70"/>
      <c r="AS18" s="46"/>
      <c r="AT18" s="70"/>
      <c r="AU18" s="46">
        <v>5</v>
      </c>
      <c r="AV18" s="70"/>
      <c r="AW18" s="46"/>
      <c r="AX18" s="71"/>
    </row>
    <row r="19" spans="1:50" ht="12.75">
      <c r="A19" s="52" t="s">
        <v>81</v>
      </c>
      <c r="B19" s="79" t="s">
        <v>82</v>
      </c>
      <c r="C19" s="46"/>
      <c r="D19" s="70"/>
      <c r="E19" s="46"/>
      <c r="F19" s="70"/>
      <c r="G19" s="46"/>
      <c r="H19" s="70"/>
      <c r="I19" s="46"/>
      <c r="J19" s="70"/>
      <c r="K19" s="46"/>
      <c r="L19" s="70"/>
      <c r="M19" s="46"/>
      <c r="N19" s="70"/>
      <c r="O19" s="46"/>
      <c r="P19" s="74"/>
      <c r="Q19" s="73"/>
      <c r="R19" s="70"/>
      <c r="S19" s="46"/>
      <c r="T19" s="70"/>
      <c r="U19" s="46"/>
      <c r="V19" s="70"/>
      <c r="W19" s="46"/>
      <c r="X19" s="70"/>
      <c r="Y19" s="46"/>
      <c r="Z19" s="74"/>
      <c r="AA19" s="73"/>
      <c r="AB19" s="70"/>
      <c r="AC19" s="46"/>
      <c r="AD19" s="70"/>
      <c r="AE19" s="46"/>
      <c r="AF19" s="70"/>
      <c r="AG19" s="46"/>
      <c r="AH19" s="70"/>
      <c r="AI19" s="46"/>
      <c r="AJ19" s="74"/>
      <c r="AK19" s="73"/>
      <c r="AL19" s="70"/>
      <c r="AM19" s="46"/>
      <c r="AN19" s="70"/>
      <c r="AO19" s="46"/>
      <c r="AP19" s="70"/>
      <c r="AQ19" s="46"/>
      <c r="AR19" s="70"/>
      <c r="AS19" s="46"/>
      <c r="AT19" s="70"/>
      <c r="AU19" s="46"/>
      <c r="AV19" s="70"/>
      <c r="AW19" s="46"/>
      <c r="AX19" s="71"/>
    </row>
    <row r="20" spans="1:50" ht="12.75">
      <c r="A20" s="52"/>
      <c r="B20" s="79"/>
      <c r="C20" s="46"/>
      <c r="D20" s="70"/>
      <c r="E20" s="46"/>
      <c r="F20" s="70"/>
      <c r="G20" s="46"/>
      <c r="H20" s="70"/>
      <c r="I20" s="46"/>
      <c r="J20" s="70"/>
      <c r="K20" s="46"/>
      <c r="L20" s="70"/>
      <c r="M20" s="46"/>
      <c r="N20" s="70"/>
      <c r="O20" s="46"/>
      <c r="P20" s="70">
        <v>4</v>
      </c>
      <c r="Q20" s="46">
        <v>4</v>
      </c>
      <c r="R20" s="70"/>
      <c r="S20" s="46"/>
      <c r="T20" s="70"/>
      <c r="U20" s="46"/>
      <c r="V20" s="70"/>
      <c r="W20" s="46"/>
      <c r="X20" s="70"/>
      <c r="Y20" s="46"/>
      <c r="Z20" s="70">
        <v>4</v>
      </c>
      <c r="AA20" s="46">
        <v>4</v>
      </c>
      <c r="AB20" s="70"/>
      <c r="AC20" s="46"/>
      <c r="AD20" s="70"/>
      <c r="AE20" s="46"/>
      <c r="AF20" s="70"/>
      <c r="AG20" s="46"/>
      <c r="AH20" s="70"/>
      <c r="AI20" s="46"/>
      <c r="AJ20" s="70">
        <v>4</v>
      </c>
      <c r="AK20" s="46">
        <v>4</v>
      </c>
      <c r="AL20" s="70"/>
      <c r="AM20" s="46"/>
      <c r="AN20" s="70"/>
      <c r="AO20" s="46"/>
      <c r="AP20" s="70"/>
      <c r="AQ20" s="46"/>
      <c r="AR20" s="70"/>
      <c r="AS20" s="46"/>
      <c r="AT20" s="70"/>
      <c r="AU20" s="46"/>
      <c r="AV20" s="70"/>
      <c r="AW20" s="46"/>
      <c r="AX20" s="71"/>
    </row>
    <row r="21" spans="1:50" ht="12.75">
      <c r="A21" s="52" t="s">
        <v>83</v>
      </c>
      <c r="B21" s="46" t="s">
        <v>84</v>
      </c>
      <c r="C21" s="46"/>
      <c r="D21" s="70"/>
      <c r="E21" s="46"/>
      <c r="F21" s="70"/>
      <c r="G21" s="46"/>
      <c r="H21" s="70"/>
      <c r="I21" s="46"/>
      <c r="J21" s="70"/>
      <c r="K21" s="46"/>
      <c r="L21" s="70"/>
      <c r="M21" s="46"/>
      <c r="N21" s="70"/>
      <c r="O21" s="46"/>
      <c r="P21" s="70"/>
      <c r="Q21" s="46"/>
      <c r="R21" s="70"/>
      <c r="S21" s="46"/>
      <c r="T21" s="74"/>
      <c r="U21" s="73"/>
      <c r="V21" s="74"/>
      <c r="W21" s="73"/>
      <c r="X21" s="70"/>
      <c r="Y21" s="46"/>
      <c r="Z21" s="70"/>
      <c r="AA21" s="46"/>
      <c r="AB21" s="70"/>
      <c r="AC21" s="46"/>
      <c r="AD21" s="70"/>
      <c r="AE21" s="46"/>
      <c r="AF21" s="70"/>
      <c r="AG21" s="46"/>
      <c r="AH21" s="70"/>
      <c r="AI21" s="46"/>
      <c r="AJ21" s="70"/>
      <c r="AK21" s="46"/>
      <c r="AL21" s="70"/>
      <c r="AM21" s="46"/>
      <c r="AN21" s="70"/>
      <c r="AO21" s="46"/>
      <c r="AP21" s="70"/>
      <c r="AQ21" s="46"/>
      <c r="AR21" s="70"/>
      <c r="AS21" s="46"/>
      <c r="AT21" s="70"/>
      <c r="AU21" s="46"/>
      <c r="AV21" s="70"/>
      <c r="AW21" s="46"/>
      <c r="AX21" s="71"/>
    </row>
    <row r="22" spans="1:50" ht="12.75">
      <c r="A22" s="52"/>
      <c r="B22" s="46"/>
      <c r="C22" s="46"/>
      <c r="D22" s="70"/>
      <c r="E22" s="46"/>
      <c r="F22" s="70"/>
      <c r="G22" s="46"/>
      <c r="H22" s="70"/>
      <c r="I22" s="46"/>
      <c r="J22" s="70"/>
      <c r="K22" s="46"/>
      <c r="L22" s="70"/>
      <c r="M22" s="46"/>
      <c r="N22" s="70"/>
      <c r="O22" s="46"/>
      <c r="P22" s="70"/>
      <c r="Q22" s="46"/>
      <c r="R22" s="70"/>
      <c r="S22" s="46"/>
      <c r="T22" s="70">
        <v>3</v>
      </c>
      <c r="U22" s="46">
        <v>3</v>
      </c>
      <c r="V22" s="70">
        <v>3</v>
      </c>
      <c r="W22" s="78">
        <v>3</v>
      </c>
      <c r="X22" s="70"/>
      <c r="Y22" s="46"/>
      <c r="Z22" s="70"/>
      <c r="AA22" s="46"/>
      <c r="AB22" s="70"/>
      <c r="AC22" s="46"/>
      <c r="AD22" s="70"/>
      <c r="AE22" s="46"/>
      <c r="AF22" s="70"/>
      <c r="AG22" s="46"/>
      <c r="AH22" s="70"/>
      <c r="AI22" s="46"/>
      <c r="AJ22" s="70"/>
      <c r="AK22" s="46"/>
      <c r="AL22" s="70"/>
      <c r="AM22" s="46"/>
      <c r="AN22" s="70"/>
      <c r="AO22" s="46"/>
      <c r="AP22" s="70"/>
      <c r="AQ22" s="46"/>
      <c r="AR22" s="70"/>
      <c r="AS22" s="46"/>
      <c r="AT22" s="70"/>
      <c r="AU22" s="46"/>
      <c r="AV22" s="70"/>
      <c r="AW22" s="46"/>
      <c r="AX22" s="71"/>
    </row>
    <row r="23" spans="1:50" ht="12.75">
      <c r="A23" s="52" t="s">
        <v>85</v>
      </c>
      <c r="B23" s="46" t="s">
        <v>86</v>
      </c>
      <c r="C23" s="46"/>
      <c r="D23" s="70"/>
      <c r="E23" s="46"/>
      <c r="F23" s="70"/>
      <c r="G23" s="46"/>
      <c r="H23" s="70"/>
      <c r="I23" s="46"/>
      <c r="J23" s="70"/>
      <c r="K23" s="46"/>
      <c r="L23" s="70"/>
      <c r="M23" s="46"/>
      <c r="N23" s="70"/>
      <c r="O23" s="46"/>
      <c r="P23" s="70"/>
      <c r="Q23" s="46"/>
      <c r="R23" s="70"/>
      <c r="S23" s="46"/>
      <c r="T23" s="74"/>
      <c r="U23" s="73"/>
      <c r="V23" s="74"/>
      <c r="W23" s="73"/>
      <c r="X23" s="70"/>
      <c r="Y23" s="46"/>
      <c r="Z23" s="70"/>
      <c r="AA23" s="46"/>
      <c r="AB23" s="74"/>
      <c r="AC23" s="73"/>
      <c r="AD23" s="74"/>
      <c r="AE23" s="73"/>
      <c r="AF23" s="74"/>
      <c r="AG23" s="73"/>
      <c r="AH23" s="70"/>
      <c r="AI23" s="46"/>
      <c r="AJ23" s="70"/>
      <c r="AK23" s="46"/>
      <c r="AL23" s="70"/>
      <c r="AM23" s="46"/>
      <c r="AN23" s="70"/>
      <c r="AO23" s="46"/>
      <c r="AP23" s="70"/>
      <c r="AQ23" s="46"/>
      <c r="AR23" s="70"/>
      <c r="AS23" s="46"/>
      <c r="AT23" s="70"/>
      <c r="AU23" s="46"/>
      <c r="AV23" s="70"/>
      <c r="AW23" s="46"/>
      <c r="AX23" s="71"/>
    </row>
    <row r="24" spans="1:50" ht="12.75">
      <c r="A24" s="52"/>
      <c r="B24" s="46"/>
      <c r="C24" s="46"/>
      <c r="D24" s="70"/>
      <c r="E24" s="46"/>
      <c r="F24" s="70"/>
      <c r="G24" s="46"/>
      <c r="H24" s="70"/>
      <c r="I24" s="46"/>
      <c r="J24" s="70"/>
      <c r="K24" s="46"/>
      <c r="L24" s="70"/>
      <c r="M24" s="46"/>
      <c r="N24" s="70"/>
      <c r="O24" s="46"/>
      <c r="P24" s="70"/>
      <c r="Q24" s="46"/>
      <c r="R24" s="70"/>
      <c r="S24" s="46"/>
      <c r="T24" s="70">
        <v>3</v>
      </c>
      <c r="U24" s="46">
        <v>3</v>
      </c>
      <c r="V24" s="70">
        <v>3</v>
      </c>
      <c r="W24" s="78">
        <v>3</v>
      </c>
      <c r="X24" s="70"/>
      <c r="Y24" s="46"/>
      <c r="Z24" s="70"/>
      <c r="AA24" s="46"/>
      <c r="AB24" s="70">
        <v>2</v>
      </c>
      <c r="AC24" s="46">
        <v>2</v>
      </c>
      <c r="AD24" s="70">
        <v>2</v>
      </c>
      <c r="AE24" s="78">
        <v>2</v>
      </c>
      <c r="AF24" s="70">
        <v>2</v>
      </c>
      <c r="AG24" s="78">
        <v>2</v>
      </c>
      <c r="AH24" s="70"/>
      <c r="AI24" s="46"/>
      <c r="AJ24" s="70"/>
      <c r="AK24" s="46"/>
      <c r="AL24" s="70"/>
      <c r="AM24" s="46"/>
      <c r="AN24" s="70"/>
      <c r="AO24" s="46"/>
      <c r="AP24" s="70"/>
      <c r="AQ24" s="46"/>
      <c r="AR24" s="70"/>
      <c r="AS24" s="46"/>
      <c r="AT24" s="70"/>
      <c r="AU24" s="46"/>
      <c r="AV24" s="70"/>
      <c r="AW24" s="46"/>
      <c r="AX24" s="71"/>
    </row>
    <row r="25" spans="1:50" ht="12.75">
      <c r="A25" s="52" t="s">
        <v>87</v>
      </c>
      <c r="B25" s="46" t="s">
        <v>88</v>
      </c>
      <c r="C25" s="46"/>
      <c r="D25" s="70"/>
      <c r="E25" s="46"/>
      <c r="F25" s="70"/>
      <c r="G25" s="46"/>
      <c r="H25" s="70"/>
      <c r="I25" s="46"/>
      <c r="J25" s="70"/>
      <c r="K25" s="46"/>
      <c r="L25" s="70"/>
      <c r="M25" s="46"/>
      <c r="N25" s="70"/>
      <c r="O25" s="46"/>
      <c r="P25" s="70"/>
      <c r="Q25" s="46"/>
      <c r="R25" s="70"/>
      <c r="S25" s="46"/>
      <c r="T25" s="74"/>
      <c r="U25" s="73"/>
      <c r="V25" s="74"/>
      <c r="W25" s="73"/>
      <c r="X25" s="74"/>
      <c r="Y25" s="73"/>
      <c r="Z25" s="74"/>
      <c r="AA25" s="73"/>
      <c r="AB25" s="74"/>
      <c r="AC25" s="73"/>
      <c r="AD25" s="74"/>
      <c r="AE25" s="73"/>
      <c r="AF25" s="74"/>
      <c r="AG25" s="73"/>
      <c r="AH25" s="74"/>
      <c r="AI25" s="73"/>
      <c r="AJ25" s="74"/>
      <c r="AK25" s="73"/>
      <c r="AL25" s="74"/>
      <c r="AM25" s="73"/>
      <c r="AN25" s="74"/>
      <c r="AO25" s="73"/>
      <c r="AP25" s="74"/>
      <c r="AQ25" s="73"/>
      <c r="AR25" s="74"/>
      <c r="AS25" s="73"/>
      <c r="AT25" s="74"/>
      <c r="AU25" s="73"/>
      <c r="AV25" s="70"/>
      <c r="AW25" s="46"/>
      <c r="AX25" s="71"/>
    </row>
    <row r="26" spans="1:50" ht="12.75">
      <c r="A26" s="52"/>
      <c r="B26" s="46"/>
      <c r="C26" s="46"/>
      <c r="D26" s="70"/>
      <c r="E26" s="46"/>
      <c r="F26" s="70"/>
      <c r="G26" s="46"/>
      <c r="H26" s="70"/>
      <c r="I26" s="46"/>
      <c r="J26" s="70"/>
      <c r="K26" s="46"/>
      <c r="L26" s="70"/>
      <c r="M26" s="46"/>
      <c r="N26" s="70"/>
      <c r="O26" s="46"/>
      <c r="P26" s="70"/>
      <c r="Q26" s="46"/>
      <c r="R26" s="70"/>
      <c r="S26" s="46"/>
      <c r="T26" s="70">
        <v>1</v>
      </c>
      <c r="U26" s="46">
        <v>1</v>
      </c>
      <c r="V26" s="70">
        <v>1</v>
      </c>
      <c r="W26" s="78">
        <v>1</v>
      </c>
      <c r="X26" s="70">
        <v>1</v>
      </c>
      <c r="Y26" s="78">
        <v>1</v>
      </c>
      <c r="Z26" s="70">
        <v>1</v>
      </c>
      <c r="AA26" s="78">
        <v>1</v>
      </c>
      <c r="AB26" s="70">
        <v>1</v>
      </c>
      <c r="AC26" s="78">
        <v>1</v>
      </c>
      <c r="AD26" s="70">
        <v>1</v>
      </c>
      <c r="AE26" s="78">
        <v>1</v>
      </c>
      <c r="AF26" s="70">
        <v>1</v>
      </c>
      <c r="AG26" s="78">
        <v>1</v>
      </c>
      <c r="AH26" s="70">
        <v>1</v>
      </c>
      <c r="AI26" s="78">
        <v>1</v>
      </c>
      <c r="AJ26" s="70">
        <v>1</v>
      </c>
      <c r="AK26" s="78">
        <v>1</v>
      </c>
      <c r="AL26" s="70">
        <v>1</v>
      </c>
      <c r="AM26" s="78">
        <v>1</v>
      </c>
      <c r="AN26" s="70">
        <v>1</v>
      </c>
      <c r="AO26" s="78">
        <v>1</v>
      </c>
      <c r="AP26" s="70">
        <v>1</v>
      </c>
      <c r="AQ26" s="78">
        <v>1</v>
      </c>
      <c r="AR26" s="70">
        <v>1</v>
      </c>
      <c r="AS26" s="78">
        <v>1</v>
      </c>
      <c r="AT26" s="70">
        <v>1</v>
      </c>
      <c r="AU26" s="78">
        <v>1</v>
      </c>
      <c r="AV26" s="70" t="s">
        <v>102</v>
      </c>
      <c r="AW26" s="46"/>
      <c r="AX26" s="71"/>
    </row>
    <row r="27" spans="1:50" ht="12.75">
      <c r="A27" s="52" t="s">
        <v>89</v>
      </c>
      <c r="B27" s="46" t="s">
        <v>86</v>
      </c>
      <c r="C27" s="46"/>
      <c r="D27" s="70"/>
      <c r="E27" s="46"/>
      <c r="F27" s="70"/>
      <c r="G27" s="46"/>
      <c r="H27" s="70"/>
      <c r="I27" s="46"/>
      <c r="J27" s="70"/>
      <c r="K27" s="46"/>
      <c r="L27" s="70"/>
      <c r="M27" s="46"/>
      <c r="N27" s="70"/>
      <c r="O27" s="46"/>
      <c r="P27" s="70"/>
      <c r="Q27" s="46"/>
      <c r="R27" s="70"/>
      <c r="S27" s="46"/>
      <c r="T27" s="74"/>
      <c r="U27" s="73"/>
      <c r="V27" s="74"/>
      <c r="W27" s="73"/>
      <c r="X27" s="70"/>
      <c r="Y27" s="46"/>
      <c r="Z27" s="70"/>
      <c r="AA27" s="46"/>
      <c r="AB27" s="74"/>
      <c r="AC27" s="73"/>
      <c r="AD27" s="74"/>
      <c r="AE27" s="73"/>
      <c r="AF27" s="74"/>
      <c r="AG27" s="73"/>
      <c r="AH27" s="70"/>
      <c r="AI27" s="46"/>
      <c r="AJ27" s="70"/>
      <c r="AK27" s="46"/>
      <c r="AL27" s="70"/>
      <c r="AM27" s="46"/>
      <c r="AN27" s="70"/>
      <c r="AO27" s="46"/>
      <c r="AP27" s="70"/>
      <c r="AQ27" s="46"/>
      <c r="AR27" s="70"/>
      <c r="AS27" s="46"/>
      <c r="AT27" s="70"/>
      <c r="AU27" s="46"/>
      <c r="AV27" s="70"/>
      <c r="AW27" s="46"/>
      <c r="AX27" s="71"/>
    </row>
    <row r="28" spans="1:50" ht="12.75">
      <c r="A28" s="52"/>
      <c r="B28" s="46"/>
      <c r="C28" s="46"/>
      <c r="D28" s="70"/>
      <c r="E28" s="46"/>
      <c r="F28" s="70"/>
      <c r="G28" s="46"/>
      <c r="H28" s="70"/>
      <c r="I28" s="46"/>
      <c r="J28" s="70"/>
      <c r="K28" s="46"/>
      <c r="L28" s="70"/>
      <c r="M28" s="46"/>
      <c r="N28" s="70"/>
      <c r="O28" s="46"/>
      <c r="P28" s="70"/>
      <c r="Q28" s="46"/>
      <c r="R28" s="70"/>
      <c r="S28" s="46"/>
      <c r="T28" s="70">
        <v>2</v>
      </c>
      <c r="U28" s="46">
        <v>2</v>
      </c>
      <c r="V28" s="70">
        <v>2</v>
      </c>
      <c r="W28" s="78">
        <v>2</v>
      </c>
      <c r="X28" s="70"/>
      <c r="Y28" s="46"/>
      <c r="Z28" s="70"/>
      <c r="AA28" s="46"/>
      <c r="AB28" s="70">
        <v>2</v>
      </c>
      <c r="AC28" s="46">
        <v>2</v>
      </c>
      <c r="AD28" s="70">
        <v>2</v>
      </c>
      <c r="AE28" s="78">
        <v>2</v>
      </c>
      <c r="AF28" s="70">
        <v>2</v>
      </c>
      <c r="AG28" s="78">
        <v>2</v>
      </c>
      <c r="AH28" s="70"/>
      <c r="AI28" s="46"/>
      <c r="AJ28" s="70"/>
      <c r="AK28" s="46"/>
      <c r="AL28" s="70"/>
      <c r="AM28" s="46"/>
      <c r="AN28" s="70"/>
      <c r="AO28" s="46"/>
      <c r="AP28" s="70"/>
      <c r="AQ28" s="46"/>
      <c r="AR28" s="70"/>
      <c r="AS28" s="46"/>
      <c r="AT28" s="70"/>
      <c r="AU28" s="46"/>
      <c r="AV28" s="70"/>
      <c r="AW28" s="46"/>
      <c r="AX28" s="71"/>
    </row>
    <row r="29" spans="1:50" ht="12.75">
      <c r="A29" s="52" t="s">
        <v>90</v>
      </c>
      <c r="B29" s="46" t="s">
        <v>91</v>
      </c>
      <c r="C29" s="46"/>
      <c r="D29" s="70"/>
      <c r="E29" s="46"/>
      <c r="F29" s="70"/>
      <c r="G29" s="46"/>
      <c r="H29" s="70"/>
      <c r="I29" s="46"/>
      <c r="J29" s="70"/>
      <c r="K29" s="46"/>
      <c r="L29" s="70"/>
      <c r="M29" s="46"/>
      <c r="N29" s="70"/>
      <c r="O29" s="46"/>
      <c r="P29" s="70"/>
      <c r="Q29" s="46"/>
      <c r="R29" s="70"/>
      <c r="S29" s="46"/>
      <c r="T29" s="70"/>
      <c r="U29" s="46"/>
      <c r="V29" s="70"/>
      <c r="W29" s="46"/>
      <c r="X29" s="70"/>
      <c r="Y29" s="46"/>
      <c r="Z29" s="70"/>
      <c r="AA29" s="46"/>
      <c r="AB29" s="70"/>
      <c r="AC29" s="46"/>
      <c r="AD29" s="70"/>
      <c r="AE29" s="46"/>
      <c r="AF29" s="70"/>
      <c r="AG29" s="46"/>
      <c r="AH29" s="70"/>
      <c r="AI29" s="46"/>
      <c r="AJ29" s="74"/>
      <c r="AK29" s="73"/>
      <c r="AL29" s="70"/>
      <c r="AM29" s="46"/>
      <c r="AN29" s="70"/>
      <c r="AO29" s="46"/>
      <c r="AP29" s="70"/>
      <c r="AQ29" s="46"/>
      <c r="AR29" s="70"/>
      <c r="AS29" s="46"/>
      <c r="AT29" s="70"/>
      <c r="AU29" s="46"/>
      <c r="AV29" s="70"/>
      <c r="AW29" s="46"/>
      <c r="AX29" s="71"/>
    </row>
    <row r="30" spans="1:50" ht="12.75">
      <c r="A30" s="52"/>
      <c r="B30" s="46"/>
      <c r="C30" s="46"/>
      <c r="D30" s="70"/>
      <c r="E30" s="46"/>
      <c r="F30" s="70"/>
      <c r="G30" s="46"/>
      <c r="H30" s="70"/>
      <c r="I30" s="46"/>
      <c r="J30" s="70"/>
      <c r="K30" s="46"/>
      <c r="L30" s="70"/>
      <c r="M30" s="46"/>
      <c r="N30" s="70"/>
      <c r="O30" s="46"/>
      <c r="P30" s="70"/>
      <c r="Q30" s="46"/>
      <c r="R30" s="70"/>
      <c r="S30" s="46"/>
      <c r="T30" s="70"/>
      <c r="U30" s="46"/>
      <c r="V30" s="70"/>
      <c r="W30" s="46"/>
      <c r="X30" s="70"/>
      <c r="Y30" s="46"/>
      <c r="Z30" s="70"/>
      <c r="AA30" s="46"/>
      <c r="AB30" s="70"/>
      <c r="AC30" s="46"/>
      <c r="AD30" s="70"/>
      <c r="AE30" s="46"/>
      <c r="AF30" s="70"/>
      <c r="AG30" s="46"/>
      <c r="AH30" s="70"/>
      <c r="AI30" s="46"/>
      <c r="AJ30" s="70">
        <v>3</v>
      </c>
      <c r="AK30" s="46">
        <v>3</v>
      </c>
      <c r="AL30" s="70"/>
      <c r="AM30" s="46"/>
      <c r="AN30" s="70"/>
      <c r="AO30" s="46"/>
      <c r="AP30" s="70"/>
      <c r="AQ30" s="46"/>
      <c r="AR30" s="70"/>
      <c r="AS30" s="46"/>
      <c r="AT30" s="70"/>
      <c r="AU30" s="46"/>
      <c r="AV30" s="70"/>
      <c r="AW30" s="46"/>
      <c r="AX30" s="71"/>
    </row>
    <row r="31" spans="1:50" ht="12.75">
      <c r="A31" s="52" t="s">
        <v>92</v>
      </c>
      <c r="B31" s="46" t="s">
        <v>93</v>
      </c>
      <c r="C31" s="46"/>
      <c r="D31" s="70"/>
      <c r="E31" s="46"/>
      <c r="F31" s="70"/>
      <c r="G31" s="46"/>
      <c r="H31" s="70"/>
      <c r="I31" s="46"/>
      <c r="J31" s="70"/>
      <c r="K31" s="46"/>
      <c r="L31" s="70"/>
      <c r="M31" s="46"/>
      <c r="N31" s="70"/>
      <c r="O31" s="46"/>
      <c r="P31" s="70"/>
      <c r="Q31" s="46"/>
      <c r="R31" s="70"/>
      <c r="S31" s="46"/>
      <c r="T31" s="70"/>
      <c r="U31" s="46"/>
      <c r="V31" s="70"/>
      <c r="W31" s="46"/>
      <c r="X31" s="70"/>
      <c r="Y31" s="46"/>
      <c r="Z31" s="70"/>
      <c r="AA31" s="46"/>
      <c r="AB31" s="70"/>
      <c r="AC31" s="46"/>
      <c r="AD31" s="74"/>
      <c r="AE31" s="73"/>
      <c r="AF31" s="70"/>
      <c r="AG31" s="46"/>
      <c r="AH31" s="70"/>
      <c r="AI31" s="46"/>
      <c r="AJ31" s="70"/>
      <c r="AK31" s="46"/>
      <c r="AL31" s="70"/>
      <c r="AM31" s="46"/>
      <c r="AN31" s="70"/>
      <c r="AO31" s="46"/>
      <c r="AP31" s="70"/>
      <c r="AQ31" s="46"/>
      <c r="AR31" s="70"/>
      <c r="AS31" s="46"/>
      <c r="AT31" s="70"/>
      <c r="AU31" s="46"/>
      <c r="AV31" s="70"/>
      <c r="AW31" s="46"/>
      <c r="AX31" s="71"/>
    </row>
    <row r="32" spans="1:50" ht="12.75">
      <c r="A32" s="52"/>
      <c r="B32" s="46"/>
      <c r="C32" s="46"/>
      <c r="D32" s="70"/>
      <c r="E32" s="46"/>
      <c r="F32" s="70"/>
      <c r="G32" s="46"/>
      <c r="H32" s="70"/>
      <c r="I32" s="46"/>
      <c r="J32" s="70"/>
      <c r="K32" s="46"/>
      <c r="L32" s="70"/>
      <c r="M32" s="46"/>
      <c r="N32" s="70"/>
      <c r="O32" s="46"/>
      <c r="P32" s="70"/>
      <c r="Q32" s="46"/>
      <c r="R32" s="70"/>
      <c r="S32" s="46"/>
      <c r="T32" s="70"/>
      <c r="U32" s="46"/>
      <c r="V32" s="70"/>
      <c r="W32" s="46"/>
      <c r="X32" s="70"/>
      <c r="Y32" s="46"/>
      <c r="Z32" s="70"/>
      <c r="AA32" s="46"/>
      <c r="AB32" s="70"/>
      <c r="AC32" s="46"/>
      <c r="AD32" s="70">
        <v>3</v>
      </c>
      <c r="AE32" s="46">
        <v>3</v>
      </c>
      <c r="AF32" s="70"/>
      <c r="AG32" s="46"/>
      <c r="AH32" s="70"/>
      <c r="AI32" s="46"/>
      <c r="AJ32" s="70"/>
      <c r="AK32" s="46"/>
      <c r="AL32" s="70"/>
      <c r="AM32" s="46"/>
      <c r="AN32" s="70"/>
      <c r="AO32" s="46"/>
      <c r="AP32" s="70"/>
      <c r="AQ32" s="46"/>
      <c r="AR32" s="70"/>
      <c r="AS32" s="46"/>
      <c r="AT32" s="70"/>
      <c r="AU32" s="46"/>
      <c r="AV32" s="70"/>
      <c r="AW32" s="46"/>
      <c r="AX32" s="71"/>
    </row>
    <row r="33" spans="1:50" ht="12.75">
      <c r="A33" s="52" t="s">
        <v>94</v>
      </c>
      <c r="B33" s="46" t="s">
        <v>95</v>
      </c>
      <c r="C33" s="46"/>
      <c r="D33" s="70"/>
      <c r="E33" s="46"/>
      <c r="F33" s="70"/>
      <c r="G33" s="46"/>
      <c r="H33" s="70"/>
      <c r="I33" s="46"/>
      <c r="J33" s="70"/>
      <c r="K33" s="46"/>
      <c r="L33" s="70"/>
      <c r="M33" s="46"/>
      <c r="N33" s="70"/>
      <c r="O33" s="46"/>
      <c r="P33" s="70"/>
      <c r="Q33" s="46"/>
      <c r="R33" s="70"/>
      <c r="S33" s="46"/>
      <c r="T33" s="80" t="s">
        <v>96</v>
      </c>
      <c r="U33" s="81"/>
      <c r="V33" s="80"/>
      <c r="W33" s="82"/>
      <c r="X33" s="70"/>
      <c r="Y33" s="46"/>
      <c r="Z33" s="70"/>
      <c r="AA33" s="46"/>
      <c r="AB33" s="70"/>
      <c r="AC33" s="46"/>
      <c r="AD33" s="70"/>
      <c r="AE33" s="46"/>
      <c r="AF33" s="70"/>
      <c r="AG33" s="46"/>
      <c r="AH33" s="70"/>
      <c r="AI33" s="46"/>
      <c r="AJ33" s="70"/>
      <c r="AK33" s="46"/>
      <c r="AL33" s="70"/>
      <c r="AM33" s="46"/>
      <c r="AN33" s="70"/>
      <c r="AO33" s="46"/>
      <c r="AP33" s="70"/>
      <c r="AQ33" s="46"/>
      <c r="AR33" s="70"/>
      <c r="AS33" s="46"/>
      <c r="AT33" s="70"/>
      <c r="AU33" s="46"/>
      <c r="AV33" s="70"/>
      <c r="AW33" s="46"/>
      <c r="AX33" s="71"/>
    </row>
    <row r="34" spans="1:50" ht="12.75">
      <c r="A34" s="52"/>
      <c r="B34" s="46"/>
      <c r="C34" s="46"/>
      <c r="D34" s="70"/>
      <c r="E34" s="46"/>
      <c r="F34" s="70"/>
      <c r="G34" s="46"/>
      <c r="H34" s="70"/>
      <c r="I34" s="46"/>
      <c r="J34" s="70"/>
      <c r="K34" s="46"/>
      <c r="L34" s="70"/>
      <c r="M34" s="46"/>
      <c r="N34" s="70"/>
      <c r="O34" s="46"/>
      <c r="P34" s="70"/>
      <c r="Q34" s="46"/>
      <c r="R34" s="70"/>
      <c r="S34" s="46"/>
      <c r="T34" s="70"/>
      <c r="U34" s="46"/>
      <c r="V34" s="70"/>
      <c r="W34" s="46"/>
      <c r="X34" s="70"/>
      <c r="Y34" s="46"/>
      <c r="Z34" s="70"/>
      <c r="AA34" s="46"/>
      <c r="AB34" s="70"/>
      <c r="AC34" s="46"/>
      <c r="AD34" s="70"/>
      <c r="AE34" s="46"/>
      <c r="AF34" s="70"/>
      <c r="AG34" s="46"/>
      <c r="AH34" s="70"/>
      <c r="AI34" s="46"/>
      <c r="AJ34" s="70"/>
      <c r="AK34" s="46"/>
      <c r="AL34" s="70"/>
      <c r="AM34" s="46"/>
      <c r="AN34" s="70"/>
      <c r="AO34" s="46"/>
      <c r="AP34" s="70"/>
      <c r="AQ34" s="46"/>
      <c r="AR34" s="70"/>
      <c r="AS34" s="46"/>
      <c r="AT34" s="70"/>
      <c r="AU34" s="46"/>
      <c r="AV34" s="70"/>
      <c r="AW34" s="46"/>
      <c r="AX34" s="71"/>
    </row>
    <row r="35" spans="1:50" ht="12.75">
      <c r="A35" s="52" t="s">
        <v>97</v>
      </c>
      <c r="B35" s="46" t="s">
        <v>86</v>
      </c>
      <c r="C35" s="46"/>
      <c r="D35" s="70"/>
      <c r="E35" s="46"/>
      <c r="F35" s="70"/>
      <c r="G35" s="46"/>
      <c r="H35" s="70"/>
      <c r="I35" s="46"/>
      <c r="J35" s="70"/>
      <c r="K35" s="46"/>
      <c r="L35" s="70"/>
      <c r="M35" s="46"/>
      <c r="N35" s="70"/>
      <c r="O35" s="46"/>
      <c r="P35" s="70"/>
      <c r="Q35" s="46"/>
      <c r="R35" s="70"/>
      <c r="S35" s="46"/>
      <c r="T35" s="74"/>
      <c r="U35" s="73"/>
      <c r="V35" s="74"/>
      <c r="W35" s="73"/>
      <c r="X35" s="70"/>
      <c r="Y35" s="46"/>
      <c r="Z35" s="70"/>
      <c r="AA35" s="46"/>
      <c r="AB35" s="74"/>
      <c r="AC35" s="73"/>
      <c r="AD35" s="74"/>
      <c r="AE35" s="73"/>
      <c r="AF35" s="74"/>
      <c r="AG35" s="73"/>
      <c r="AH35" s="70"/>
      <c r="AI35" s="46"/>
      <c r="AJ35" s="70"/>
      <c r="AK35" s="46"/>
      <c r="AL35" s="70"/>
      <c r="AM35" s="46"/>
      <c r="AN35" s="70"/>
      <c r="AO35" s="46"/>
      <c r="AP35" s="70"/>
      <c r="AQ35" s="46"/>
      <c r="AR35" s="70"/>
      <c r="AS35" s="46"/>
      <c r="AT35" s="70"/>
      <c r="AU35" s="46"/>
      <c r="AV35" s="70"/>
      <c r="AW35" s="46"/>
      <c r="AX35" s="71"/>
    </row>
    <row r="36" spans="1:50" ht="12.75">
      <c r="A36" s="52"/>
      <c r="B36" s="46"/>
      <c r="C36" s="46"/>
      <c r="D36" s="70"/>
      <c r="E36" s="46"/>
      <c r="F36" s="70"/>
      <c r="G36" s="46"/>
      <c r="H36" s="70"/>
      <c r="I36" s="46"/>
      <c r="J36" s="70"/>
      <c r="K36" s="46"/>
      <c r="L36" s="70"/>
      <c r="M36" s="46"/>
      <c r="N36" s="70"/>
      <c r="O36" s="46"/>
      <c r="P36" s="70"/>
      <c r="Q36" s="46"/>
      <c r="R36" s="70"/>
      <c r="S36" s="46"/>
      <c r="T36" s="70">
        <v>2</v>
      </c>
      <c r="U36" s="46">
        <v>2</v>
      </c>
      <c r="V36" s="70">
        <v>2</v>
      </c>
      <c r="W36" s="78">
        <v>2</v>
      </c>
      <c r="X36" s="70"/>
      <c r="Y36" s="46"/>
      <c r="Z36" s="70"/>
      <c r="AA36" s="46"/>
      <c r="AB36" s="70">
        <v>2</v>
      </c>
      <c r="AC36" s="46">
        <v>2</v>
      </c>
      <c r="AD36" s="70">
        <v>2</v>
      </c>
      <c r="AE36" s="78">
        <v>2</v>
      </c>
      <c r="AF36" s="70">
        <v>2</v>
      </c>
      <c r="AG36" s="78">
        <v>2</v>
      </c>
      <c r="AH36" s="70"/>
      <c r="AI36" s="46"/>
      <c r="AJ36" s="70"/>
      <c r="AK36" s="46"/>
      <c r="AL36" s="70"/>
      <c r="AM36" s="46"/>
      <c r="AN36" s="70"/>
      <c r="AO36" s="46"/>
      <c r="AP36" s="70"/>
      <c r="AQ36" s="46"/>
      <c r="AR36" s="70"/>
      <c r="AS36" s="46"/>
      <c r="AT36" s="70"/>
      <c r="AU36" s="46"/>
      <c r="AV36" s="70"/>
      <c r="AW36" s="46"/>
      <c r="AX36" s="71"/>
    </row>
    <row r="37" spans="1:50" ht="12.75">
      <c r="A37" s="52" t="s">
        <v>98</v>
      </c>
      <c r="B37" s="46" t="s">
        <v>86</v>
      </c>
      <c r="C37" s="46"/>
      <c r="D37" s="70"/>
      <c r="E37" s="46"/>
      <c r="F37" s="70"/>
      <c r="G37" s="46"/>
      <c r="H37" s="70"/>
      <c r="I37" s="46"/>
      <c r="J37" s="70"/>
      <c r="K37" s="46"/>
      <c r="L37" s="70"/>
      <c r="M37" s="46"/>
      <c r="N37" s="70"/>
      <c r="O37" s="46"/>
      <c r="P37" s="70"/>
      <c r="Q37" s="46"/>
      <c r="R37" s="70"/>
      <c r="S37" s="46"/>
      <c r="T37" s="74"/>
      <c r="U37" s="73"/>
      <c r="V37" s="74"/>
      <c r="W37" s="73"/>
      <c r="X37" s="70"/>
      <c r="Y37" s="46"/>
      <c r="Z37" s="70"/>
      <c r="AA37" s="46"/>
      <c r="AB37" s="74"/>
      <c r="AC37" s="73"/>
      <c r="AD37" s="74"/>
      <c r="AE37" s="73"/>
      <c r="AF37" s="74"/>
      <c r="AG37" s="73"/>
      <c r="AH37" s="70"/>
      <c r="AI37" s="46"/>
      <c r="AJ37" s="70"/>
      <c r="AK37" s="46"/>
      <c r="AL37" s="70"/>
      <c r="AM37" s="46"/>
      <c r="AN37" s="70"/>
      <c r="AO37" s="46"/>
      <c r="AP37" s="70"/>
      <c r="AQ37" s="46"/>
      <c r="AR37" s="70"/>
      <c r="AS37" s="46"/>
      <c r="AT37" s="70"/>
      <c r="AU37" s="46"/>
      <c r="AV37" s="70"/>
      <c r="AW37" s="46"/>
      <c r="AX37" s="71"/>
    </row>
    <row r="38" spans="1:50" ht="12.75">
      <c r="A38" s="52"/>
      <c r="B38" s="46"/>
      <c r="C38" s="46"/>
      <c r="D38" s="70"/>
      <c r="E38" s="46"/>
      <c r="F38" s="70"/>
      <c r="G38" s="46"/>
      <c r="H38" s="70"/>
      <c r="I38" s="46"/>
      <c r="J38" s="70"/>
      <c r="K38" s="46"/>
      <c r="L38" s="70"/>
      <c r="M38" s="46"/>
      <c r="N38" s="70"/>
      <c r="O38" s="46"/>
      <c r="P38" s="70"/>
      <c r="Q38" s="46"/>
      <c r="R38" s="70"/>
      <c r="S38" s="46"/>
      <c r="T38" s="70">
        <v>2</v>
      </c>
      <c r="U38" s="46">
        <v>2</v>
      </c>
      <c r="V38" s="70">
        <v>2</v>
      </c>
      <c r="W38" s="78">
        <v>2</v>
      </c>
      <c r="X38" s="70"/>
      <c r="Y38" s="46"/>
      <c r="Z38" s="70"/>
      <c r="AA38" s="46"/>
      <c r="AB38" s="70">
        <v>2</v>
      </c>
      <c r="AC38" s="46">
        <v>2</v>
      </c>
      <c r="AD38" s="70">
        <v>2</v>
      </c>
      <c r="AE38" s="78">
        <v>2</v>
      </c>
      <c r="AF38" s="70">
        <v>2</v>
      </c>
      <c r="AG38" s="78">
        <v>2</v>
      </c>
      <c r="AH38" s="70"/>
      <c r="AI38" s="46"/>
      <c r="AJ38" s="70"/>
      <c r="AK38" s="46"/>
      <c r="AL38" s="70"/>
      <c r="AM38" s="46"/>
      <c r="AN38" s="70"/>
      <c r="AO38" s="46"/>
      <c r="AP38" s="70"/>
      <c r="AQ38" s="46"/>
      <c r="AR38" s="70"/>
      <c r="AS38" s="46"/>
      <c r="AT38" s="70"/>
      <c r="AU38" s="46"/>
      <c r="AV38" s="70"/>
      <c r="AW38" s="46"/>
      <c r="AX38" s="71"/>
    </row>
    <row r="39" spans="1:50" ht="12.75">
      <c r="A39" s="52" t="s">
        <v>99</v>
      </c>
      <c r="B39" s="46" t="s">
        <v>86</v>
      </c>
      <c r="C39" s="46"/>
      <c r="D39" s="70"/>
      <c r="E39" s="46"/>
      <c r="F39" s="70"/>
      <c r="G39" s="46"/>
      <c r="H39" s="70"/>
      <c r="I39" s="46"/>
      <c r="J39" s="70"/>
      <c r="K39" s="46"/>
      <c r="L39" s="70"/>
      <c r="M39" s="46"/>
      <c r="N39" s="70"/>
      <c r="O39" s="46"/>
      <c r="P39" s="70"/>
      <c r="Q39" s="46"/>
      <c r="R39" s="70"/>
      <c r="S39" s="46"/>
      <c r="T39" s="74"/>
      <c r="U39" s="73"/>
      <c r="V39" s="74"/>
      <c r="W39" s="73"/>
      <c r="X39" s="70"/>
      <c r="Y39" s="46"/>
      <c r="Z39" s="70"/>
      <c r="AA39" s="46"/>
      <c r="AB39" s="74"/>
      <c r="AC39" s="73"/>
      <c r="AD39" s="74"/>
      <c r="AE39" s="73"/>
      <c r="AF39" s="74"/>
      <c r="AG39" s="73"/>
      <c r="AH39" s="70"/>
      <c r="AI39" s="46"/>
      <c r="AJ39" s="70"/>
      <c r="AK39" s="46"/>
      <c r="AL39" s="70"/>
      <c r="AM39" s="46"/>
      <c r="AN39" s="70"/>
      <c r="AO39" s="46"/>
      <c r="AP39" s="70"/>
      <c r="AQ39" s="46"/>
      <c r="AR39" s="70"/>
      <c r="AS39" s="46"/>
      <c r="AT39" s="70"/>
      <c r="AU39" s="46"/>
      <c r="AV39" s="70"/>
      <c r="AW39" s="46"/>
      <c r="AX39" s="71"/>
    </row>
    <row r="40" spans="1:50" ht="12.75">
      <c r="A40" s="52"/>
      <c r="B40" s="46"/>
      <c r="C40" s="46"/>
      <c r="D40" s="70"/>
      <c r="E40" s="46"/>
      <c r="F40" s="70"/>
      <c r="G40" s="46"/>
      <c r="H40" s="70"/>
      <c r="I40" s="46"/>
      <c r="J40" s="70"/>
      <c r="K40" s="46"/>
      <c r="L40" s="70"/>
      <c r="M40" s="46"/>
      <c r="N40" s="70"/>
      <c r="O40" s="46"/>
      <c r="P40" s="70"/>
      <c r="Q40" s="46"/>
      <c r="R40" s="70"/>
      <c r="S40" s="46"/>
      <c r="T40" s="70"/>
      <c r="U40" s="46"/>
      <c r="V40" s="70"/>
      <c r="W40" s="46"/>
      <c r="X40" s="70"/>
      <c r="Y40" s="46"/>
      <c r="Z40" s="70"/>
      <c r="AA40" s="46"/>
      <c r="AB40" s="70">
        <v>3</v>
      </c>
      <c r="AC40" s="46">
        <v>3</v>
      </c>
      <c r="AD40" s="70">
        <v>3</v>
      </c>
      <c r="AE40" s="78">
        <v>3</v>
      </c>
      <c r="AF40" s="70">
        <v>3</v>
      </c>
      <c r="AG40" s="78">
        <v>3</v>
      </c>
      <c r="AH40" s="70"/>
      <c r="AI40" s="46"/>
      <c r="AJ40" s="70"/>
      <c r="AK40" s="46"/>
      <c r="AL40" s="70"/>
      <c r="AM40" s="46"/>
      <c r="AN40" s="70"/>
      <c r="AO40" s="46"/>
      <c r="AP40" s="70"/>
      <c r="AQ40" s="46"/>
      <c r="AR40" s="70"/>
      <c r="AS40" s="46"/>
      <c r="AT40" s="70"/>
      <c r="AU40" s="46"/>
      <c r="AV40" s="70"/>
      <c r="AW40" s="46"/>
      <c r="AX40" s="71"/>
    </row>
    <row r="41" spans="1:50" ht="12.75">
      <c r="A41" s="52" t="s">
        <v>100</v>
      </c>
      <c r="B41" s="46" t="s">
        <v>101</v>
      </c>
      <c r="C41" s="46"/>
      <c r="D41" s="70"/>
      <c r="E41" s="46"/>
      <c r="F41" s="70"/>
      <c r="G41" s="46"/>
      <c r="H41" s="70"/>
      <c r="I41" s="46"/>
      <c r="J41" s="70"/>
      <c r="K41" s="46"/>
      <c r="L41" s="70"/>
      <c r="M41" s="46"/>
      <c r="N41" s="70"/>
      <c r="O41" s="46"/>
      <c r="P41" s="70"/>
      <c r="Q41" s="46"/>
      <c r="R41" s="70"/>
      <c r="S41" s="46"/>
      <c r="T41" s="70"/>
      <c r="U41" s="46"/>
      <c r="V41" s="70"/>
      <c r="W41" s="46"/>
      <c r="X41" s="70"/>
      <c r="Y41" s="46"/>
      <c r="Z41" s="70"/>
      <c r="AA41" s="46"/>
      <c r="AB41" s="70"/>
      <c r="AC41" s="46"/>
      <c r="AD41" s="70"/>
      <c r="AE41" s="46"/>
      <c r="AF41" s="70"/>
      <c r="AG41" s="46"/>
      <c r="AH41" s="70"/>
      <c r="AI41" s="46"/>
      <c r="AJ41" s="70"/>
      <c r="AK41" s="46"/>
      <c r="AL41" s="70"/>
      <c r="AM41" s="46"/>
      <c r="AN41" s="74"/>
      <c r="AO41" s="73"/>
      <c r="AP41" s="70"/>
      <c r="AQ41" s="46"/>
      <c r="AR41" s="70"/>
      <c r="AS41" s="46"/>
      <c r="AT41" s="70"/>
      <c r="AU41" s="46"/>
      <c r="AV41" s="70"/>
      <c r="AW41" s="46"/>
      <c r="AX41" s="71"/>
    </row>
    <row r="42" spans="1:50" ht="16.5" thickBot="1">
      <c r="A42" s="84"/>
      <c r="B42" s="85"/>
      <c r="C42" s="85"/>
      <c r="D42" s="86"/>
      <c r="E42" s="85"/>
      <c r="F42" s="86"/>
      <c r="G42" s="85"/>
      <c r="H42" s="86"/>
      <c r="I42" s="87"/>
      <c r="J42" s="86"/>
      <c r="K42" s="85"/>
      <c r="L42" s="86"/>
      <c r="M42" s="85"/>
      <c r="N42" s="86"/>
      <c r="O42" s="85"/>
      <c r="P42" s="86"/>
      <c r="Q42" s="85"/>
      <c r="R42" s="86"/>
      <c r="S42" s="85"/>
      <c r="T42" s="86"/>
      <c r="U42" s="85"/>
      <c r="V42" s="86"/>
      <c r="W42" s="85"/>
      <c r="X42" s="86"/>
      <c r="Y42" s="85"/>
      <c r="Z42" s="86"/>
      <c r="AA42" s="85"/>
      <c r="AB42" s="86"/>
      <c r="AC42" s="85"/>
      <c r="AD42" s="86"/>
      <c r="AE42" s="85"/>
      <c r="AF42" s="86"/>
      <c r="AG42" s="85"/>
      <c r="AH42" s="86"/>
      <c r="AI42" s="85"/>
      <c r="AJ42" s="86"/>
      <c r="AK42" s="85"/>
      <c r="AL42" s="86"/>
      <c r="AM42" s="85"/>
      <c r="AN42" s="86">
        <v>4</v>
      </c>
      <c r="AO42" s="85">
        <v>4</v>
      </c>
      <c r="AP42" s="86"/>
      <c r="AQ42" s="85"/>
      <c r="AR42" s="86"/>
      <c r="AS42" s="85"/>
      <c r="AT42" s="86"/>
      <c r="AU42" s="85"/>
      <c r="AV42" s="86"/>
      <c r="AW42" s="85"/>
      <c r="AX42" s="88"/>
    </row>
    <row r="43" spans="1:50" ht="15.75">
      <c r="A43" s="89" t="s">
        <v>103</v>
      </c>
      <c r="D43" s="46">
        <f>SUM(D4:D42)</f>
        <v>0</v>
      </c>
      <c r="E43" s="46">
        <f aca="true" t="shared" si="0" ref="E43:AX43">SUM(E4:E42)</f>
        <v>0</v>
      </c>
      <c r="F43" s="46">
        <f t="shared" si="0"/>
        <v>0</v>
      </c>
      <c r="G43" s="46">
        <f t="shared" si="0"/>
        <v>0</v>
      </c>
      <c r="H43" s="46">
        <f t="shared" si="0"/>
        <v>0</v>
      </c>
      <c r="I43" s="46">
        <f t="shared" si="0"/>
        <v>0</v>
      </c>
      <c r="J43">
        <f t="shared" si="0"/>
        <v>0</v>
      </c>
      <c r="K43">
        <f t="shared" si="0"/>
        <v>0</v>
      </c>
      <c r="L43">
        <f t="shared" si="0"/>
        <v>5</v>
      </c>
      <c r="M43">
        <f t="shared" si="0"/>
        <v>13</v>
      </c>
      <c r="N43">
        <f t="shared" si="0"/>
        <v>7</v>
      </c>
      <c r="O43">
        <f t="shared" si="0"/>
        <v>7</v>
      </c>
      <c r="P43">
        <f t="shared" si="0"/>
        <v>11</v>
      </c>
      <c r="Q43">
        <f t="shared" si="0"/>
        <v>11</v>
      </c>
      <c r="R43">
        <f t="shared" si="0"/>
        <v>0</v>
      </c>
      <c r="S43">
        <f t="shared" si="0"/>
        <v>0</v>
      </c>
      <c r="T43">
        <f t="shared" si="0"/>
        <v>13</v>
      </c>
      <c r="U43">
        <f t="shared" si="0"/>
        <v>13</v>
      </c>
      <c r="V43">
        <f t="shared" si="0"/>
        <v>15</v>
      </c>
      <c r="W43">
        <f t="shared" si="0"/>
        <v>19</v>
      </c>
      <c r="X43">
        <f t="shared" si="0"/>
        <v>5</v>
      </c>
      <c r="Y43">
        <f t="shared" si="0"/>
        <v>5</v>
      </c>
      <c r="Z43">
        <f t="shared" si="0"/>
        <v>9</v>
      </c>
      <c r="AA43">
        <f t="shared" si="0"/>
        <v>5</v>
      </c>
      <c r="AB43">
        <f t="shared" si="0"/>
        <v>17</v>
      </c>
      <c r="AC43">
        <f t="shared" si="0"/>
        <v>17</v>
      </c>
      <c r="AD43">
        <f t="shared" si="0"/>
        <v>16</v>
      </c>
      <c r="AE43">
        <f t="shared" si="0"/>
        <v>16</v>
      </c>
      <c r="AF43">
        <f t="shared" si="0"/>
        <v>12</v>
      </c>
      <c r="AG43">
        <f t="shared" si="0"/>
        <v>12</v>
      </c>
      <c r="AH43">
        <f t="shared" si="0"/>
        <v>1</v>
      </c>
      <c r="AI43">
        <f t="shared" si="0"/>
        <v>5</v>
      </c>
      <c r="AJ43">
        <f t="shared" si="0"/>
        <v>12</v>
      </c>
      <c r="AK43">
        <f t="shared" si="0"/>
        <v>12</v>
      </c>
      <c r="AL43">
        <f t="shared" si="0"/>
        <v>5</v>
      </c>
      <c r="AM43">
        <f t="shared" si="0"/>
        <v>1</v>
      </c>
      <c r="AN43">
        <f t="shared" si="0"/>
        <v>5</v>
      </c>
      <c r="AO43">
        <f t="shared" si="0"/>
        <v>5</v>
      </c>
      <c r="AP43">
        <f t="shared" si="0"/>
        <v>1</v>
      </c>
      <c r="AQ43">
        <f t="shared" si="0"/>
        <v>1</v>
      </c>
      <c r="AR43">
        <f t="shared" si="0"/>
        <v>6</v>
      </c>
      <c r="AS43">
        <f t="shared" si="0"/>
        <v>6</v>
      </c>
      <c r="AT43">
        <f t="shared" si="0"/>
        <v>1</v>
      </c>
      <c r="AU43">
        <f t="shared" si="0"/>
        <v>6</v>
      </c>
      <c r="AV43">
        <f t="shared" si="0"/>
        <v>0</v>
      </c>
      <c r="AW43">
        <f t="shared" si="0"/>
        <v>0</v>
      </c>
      <c r="AX43">
        <f t="shared" si="0"/>
        <v>0</v>
      </c>
    </row>
    <row r="44" ht="15.75">
      <c r="A44" s="89"/>
    </row>
    <row r="45" ht="15.75">
      <c r="A45" s="89"/>
    </row>
    <row r="46" ht="15.75">
      <c r="A46" s="89"/>
    </row>
    <row r="47" ht="15.75">
      <c r="A47" s="89"/>
    </row>
    <row r="48" ht="15.75">
      <c r="A48" s="89"/>
    </row>
    <row r="49" ht="15.75">
      <c r="A49" s="89"/>
    </row>
    <row r="50" ht="15.75">
      <c r="A50" s="89"/>
    </row>
    <row r="51" ht="15.75">
      <c r="A51" s="89"/>
    </row>
    <row r="52" ht="15.75">
      <c r="A52" s="89"/>
    </row>
    <row r="53" ht="15.75">
      <c r="A53" s="89"/>
    </row>
    <row r="54" ht="15.75">
      <c r="A54" s="89"/>
    </row>
    <row r="55" ht="15.75">
      <c r="A55" s="89"/>
    </row>
    <row r="56" ht="15.75">
      <c r="A56" s="89"/>
    </row>
    <row r="57" ht="15.75">
      <c r="A57" s="89"/>
    </row>
    <row r="58" ht="15.75">
      <c r="A58" s="89"/>
    </row>
    <row r="59" ht="15.75">
      <c r="A59" s="89"/>
    </row>
    <row r="60" ht="15.75">
      <c r="A60" s="89"/>
    </row>
    <row r="61" ht="15.75">
      <c r="A61" s="89"/>
    </row>
    <row r="62" ht="15.75">
      <c r="A62" s="89"/>
    </row>
    <row r="63" ht="15.75">
      <c r="A63" s="8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6"/>
  <sheetViews>
    <sheetView zoomScale="70" zoomScaleNormal="7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27.00390625" style="89" customWidth="1"/>
    <col min="3" max="3" width="24.57421875" style="0" customWidth="1"/>
    <col min="4" max="5" width="2.7109375" style="0" customWidth="1"/>
    <col min="6" max="6" width="3.00390625" style="0" customWidth="1"/>
    <col min="7" max="9" width="2.7109375" style="0" customWidth="1"/>
    <col min="10" max="10" width="3.00390625" style="0" customWidth="1"/>
    <col min="11" max="13" width="2.7109375" style="0" customWidth="1"/>
    <col min="14" max="14" width="2.8515625" style="0" customWidth="1"/>
    <col min="15" max="17" width="2.7109375" style="0" customWidth="1"/>
    <col min="18" max="18" width="3.00390625" style="0" customWidth="1"/>
    <col min="19" max="41" width="2.7109375" style="0" customWidth="1"/>
    <col min="42" max="42" width="3.28125" style="0" customWidth="1"/>
    <col min="43" max="45" width="2.7109375" style="0" customWidth="1"/>
    <col min="46" max="46" width="3.00390625" style="0" customWidth="1"/>
    <col min="47" max="49" width="2.7109375" style="0" customWidth="1"/>
    <col min="50" max="50" width="3.140625" style="0" customWidth="1"/>
    <col min="51" max="51" width="2.7109375" style="0" customWidth="1"/>
  </cols>
  <sheetData>
    <row r="1" spans="1:51" ht="23.25">
      <c r="A1" s="35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8"/>
      <c r="AT1" s="37"/>
      <c r="AU1" s="37"/>
      <c r="AV1" s="37"/>
      <c r="AW1" s="37"/>
      <c r="AX1" s="37"/>
      <c r="AY1" s="39"/>
    </row>
    <row r="2" spans="1:51" ht="23.25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3"/>
    </row>
    <row r="3" spans="1:51" ht="15.75">
      <c r="A3" s="44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7"/>
    </row>
    <row r="4" spans="1:51" ht="15.75">
      <c r="A4" s="48"/>
      <c r="B4" s="4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/>
    </row>
    <row r="5" spans="1:51" s="57" customFormat="1" ht="15.75">
      <c r="A5" s="49" t="s">
        <v>63</v>
      </c>
      <c r="B5" s="50"/>
      <c r="C5" s="51" t="s">
        <v>64</v>
      </c>
      <c r="D5" s="52"/>
      <c r="E5" s="52"/>
      <c r="F5" s="53">
        <v>200</v>
      </c>
      <c r="G5" s="54"/>
      <c r="H5" s="52"/>
      <c r="I5" s="52"/>
      <c r="J5" s="53">
        <v>400</v>
      </c>
      <c r="K5" s="53"/>
      <c r="L5" s="55"/>
      <c r="M5" s="55"/>
      <c r="N5" s="53">
        <v>600</v>
      </c>
      <c r="O5" s="53"/>
      <c r="P5" s="55"/>
      <c r="Q5" s="55"/>
      <c r="R5" s="53">
        <v>800</v>
      </c>
      <c r="S5" s="53"/>
      <c r="T5" s="55"/>
      <c r="U5" s="55"/>
      <c r="V5" s="53">
        <v>1000</v>
      </c>
      <c r="W5" s="53"/>
      <c r="X5" s="55"/>
      <c r="Y5" s="55"/>
      <c r="Z5" s="53">
        <v>1200</v>
      </c>
      <c r="AA5" s="53"/>
      <c r="AB5" s="55"/>
      <c r="AC5" s="55"/>
      <c r="AD5" s="53">
        <v>1400</v>
      </c>
      <c r="AE5" s="53"/>
      <c r="AF5" s="55"/>
      <c r="AG5" s="55"/>
      <c r="AH5" s="53">
        <v>1600</v>
      </c>
      <c r="AI5" s="54"/>
      <c r="AJ5" s="52"/>
      <c r="AK5" s="52"/>
      <c r="AL5" s="54">
        <v>1800</v>
      </c>
      <c r="AM5" s="54"/>
      <c r="AN5" s="52"/>
      <c r="AO5" s="52"/>
      <c r="AP5" s="54">
        <v>2000</v>
      </c>
      <c r="AQ5" s="54"/>
      <c r="AR5" s="52"/>
      <c r="AS5" s="52"/>
      <c r="AT5" s="54">
        <v>2200</v>
      </c>
      <c r="AU5" s="54"/>
      <c r="AV5" s="52"/>
      <c r="AW5" s="52"/>
      <c r="AX5" s="54">
        <v>2400</v>
      </c>
      <c r="AY5" s="56"/>
    </row>
    <row r="6" spans="1:51" ht="15.75">
      <c r="A6" s="58"/>
      <c r="B6" s="59"/>
      <c r="C6" s="60"/>
      <c r="D6" s="61">
        <v>100</v>
      </c>
      <c r="E6" s="62"/>
      <c r="F6" s="60"/>
      <c r="G6" s="63"/>
      <c r="H6" s="61">
        <v>300</v>
      </c>
      <c r="I6" s="61"/>
      <c r="J6" s="64"/>
      <c r="K6" s="65"/>
      <c r="L6" s="61">
        <v>500</v>
      </c>
      <c r="M6" s="61"/>
      <c r="N6" s="64"/>
      <c r="O6" s="65"/>
      <c r="P6" s="61">
        <v>700</v>
      </c>
      <c r="Q6" s="61"/>
      <c r="R6" s="64"/>
      <c r="S6" s="65"/>
      <c r="T6" s="61">
        <v>900</v>
      </c>
      <c r="U6" s="61"/>
      <c r="V6" s="64"/>
      <c r="W6" s="65"/>
      <c r="X6" s="61">
        <v>1100</v>
      </c>
      <c r="Y6" s="61"/>
      <c r="Z6" s="64"/>
      <c r="AA6" s="65"/>
      <c r="AB6" s="61">
        <v>1300</v>
      </c>
      <c r="AC6" s="61"/>
      <c r="AD6" s="64"/>
      <c r="AE6" s="65"/>
      <c r="AF6" s="61">
        <v>1500</v>
      </c>
      <c r="AG6" s="61"/>
      <c r="AH6" s="64"/>
      <c r="AI6" s="63"/>
      <c r="AJ6" s="66">
        <v>1700</v>
      </c>
      <c r="AK6" s="66"/>
      <c r="AL6" s="60"/>
      <c r="AM6" s="63"/>
      <c r="AN6" s="66">
        <v>1900</v>
      </c>
      <c r="AO6" s="66"/>
      <c r="AP6" s="60"/>
      <c r="AQ6" s="63"/>
      <c r="AR6" s="66">
        <v>2100</v>
      </c>
      <c r="AS6" s="66"/>
      <c r="AT6" s="60"/>
      <c r="AU6" s="63"/>
      <c r="AV6" s="66">
        <v>2300</v>
      </c>
      <c r="AW6" s="66"/>
      <c r="AX6" s="60"/>
      <c r="AY6" s="67"/>
    </row>
    <row r="7" spans="1:51" ht="12.75">
      <c r="A7" s="68"/>
      <c r="B7" s="69" t="s">
        <v>65</v>
      </c>
      <c r="C7" s="46"/>
      <c r="D7" s="46"/>
      <c r="E7" s="70"/>
      <c r="F7" s="46"/>
      <c r="G7" s="70"/>
      <c r="H7" s="46"/>
      <c r="I7" s="70"/>
      <c r="J7" s="46"/>
      <c r="K7" s="70"/>
      <c r="L7" s="46"/>
      <c r="M7" s="70"/>
      <c r="N7" s="46"/>
      <c r="O7" s="70"/>
      <c r="P7" s="46"/>
      <c r="Q7" s="70"/>
      <c r="R7" s="46"/>
      <c r="S7" s="70"/>
      <c r="T7" s="46"/>
      <c r="U7" s="70"/>
      <c r="V7" s="46"/>
      <c r="W7" s="70"/>
      <c r="X7" s="46"/>
      <c r="Y7" s="70"/>
      <c r="Z7" s="46"/>
      <c r="AA7" s="70"/>
      <c r="AB7" s="46"/>
      <c r="AC7" s="70"/>
      <c r="AD7" s="46"/>
      <c r="AE7" s="70"/>
      <c r="AF7" s="46"/>
      <c r="AG7" s="70"/>
      <c r="AH7" s="46"/>
      <c r="AI7" s="70"/>
      <c r="AJ7" s="46"/>
      <c r="AK7" s="70"/>
      <c r="AL7" s="46"/>
      <c r="AM7" s="70"/>
      <c r="AN7" s="46"/>
      <c r="AO7" s="70"/>
      <c r="AP7" s="46"/>
      <c r="AQ7" s="70"/>
      <c r="AR7" s="46"/>
      <c r="AS7" s="70"/>
      <c r="AT7" s="46"/>
      <c r="AU7" s="70"/>
      <c r="AV7" s="46"/>
      <c r="AW7" s="70"/>
      <c r="AX7" s="46"/>
      <c r="AY7" s="71"/>
    </row>
    <row r="8" spans="1:51" ht="12.75">
      <c r="A8" s="72">
        <v>1</v>
      </c>
      <c r="B8" s="52" t="s">
        <v>66</v>
      </c>
      <c r="C8" s="52" t="s">
        <v>67</v>
      </c>
      <c r="D8" s="46"/>
      <c r="E8" s="70"/>
      <c r="F8" s="46"/>
      <c r="G8" s="70"/>
      <c r="H8" s="46"/>
      <c r="I8" s="70"/>
      <c r="J8" s="46"/>
      <c r="K8" s="70"/>
      <c r="L8" s="46"/>
      <c r="M8" s="70"/>
      <c r="N8" s="46"/>
      <c r="O8" s="70"/>
      <c r="P8" s="46"/>
      <c r="Q8" s="70"/>
      <c r="R8" s="46"/>
      <c r="S8" s="70"/>
      <c r="T8" s="46"/>
      <c r="U8" s="70"/>
      <c r="V8" s="46"/>
      <c r="W8" s="70"/>
      <c r="X8" s="46"/>
      <c r="Y8" s="70"/>
      <c r="Z8" s="46"/>
      <c r="AA8" s="70"/>
      <c r="AB8" s="46"/>
      <c r="AC8" s="70"/>
      <c r="AD8" s="46"/>
      <c r="AE8" s="70"/>
      <c r="AF8" s="46"/>
      <c r="AG8" s="70"/>
      <c r="AH8" s="46"/>
      <c r="AI8" s="70"/>
      <c r="AJ8" s="46"/>
      <c r="AK8" s="70"/>
      <c r="AL8" s="46"/>
      <c r="AM8" s="70"/>
      <c r="AN8" s="46"/>
      <c r="AO8" s="70"/>
      <c r="AP8" s="46"/>
      <c r="AQ8" s="70"/>
      <c r="AR8" s="46"/>
      <c r="AS8" s="70"/>
      <c r="AT8" s="46"/>
      <c r="AU8" s="70"/>
      <c r="AV8" s="46"/>
      <c r="AW8" s="70"/>
      <c r="AX8" s="46"/>
      <c r="AY8" s="71"/>
    </row>
    <row r="9" spans="1:51" ht="12.75">
      <c r="A9" s="72"/>
      <c r="B9" s="52"/>
      <c r="C9" s="52"/>
      <c r="D9" s="46"/>
      <c r="E9" s="70"/>
      <c r="F9" s="46"/>
      <c r="G9" s="70"/>
      <c r="H9" s="46"/>
      <c r="I9" s="70"/>
      <c r="J9" s="46"/>
      <c r="K9" s="70"/>
      <c r="L9" s="46"/>
      <c r="M9" s="70"/>
      <c r="N9" s="46"/>
      <c r="O9" s="70"/>
      <c r="P9" s="46"/>
      <c r="Q9" s="70"/>
      <c r="R9" s="46"/>
      <c r="S9" s="70"/>
      <c r="T9" s="46"/>
      <c r="U9" s="70"/>
      <c r="V9" s="46"/>
      <c r="W9" s="70"/>
      <c r="X9" s="46"/>
      <c r="Y9" s="70"/>
      <c r="Z9" s="46"/>
      <c r="AA9" s="70"/>
      <c r="AB9" s="46"/>
      <c r="AC9" s="70"/>
      <c r="AD9" s="46"/>
      <c r="AE9" s="70"/>
      <c r="AF9" s="46"/>
      <c r="AG9" s="70"/>
      <c r="AH9" s="46"/>
      <c r="AI9" s="70"/>
      <c r="AJ9" s="46"/>
      <c r="AK9" s="70"/>
      <c r="AL9" s="46"/>
      <c r="AM9" s="70"/>
      <c r="AN9" s="46"/>
      <c r="AO9" s="70"/>
      <c r="AP9" s="46"/>
      <c r="AQ9" s="70"/>
      <c r="AR9" s="46"/>
      <c r="AS9" s="70"/>
      <c r="AT9" s="46"/>
      <c r="AU9" s="70"/>
      <c r="AV9" s="46"/>
      <c r="AW9" s="70"/>
      <c r="AX9" s="46"/>
      <c r="AY9" s="71"/>
    </row>
    <row r="10" spans="1:51" ht="12.75">
      <c r="A10" s="72">
        <v>2</v>
      </c>
      <c r="B10" s="52" t="s">
        <v>68</v>
      </c>
      <c r="C10" s="46" t="s">
        <v>69</v>
      </c>
      <c r="D10" s="46"/>
      <c r="E10" s="70"/>
      <c r="F10" s="46"/>
      <c r="G10" s="70"/>
      <c r="H10" s="46"/>
      <c r="I10" s="70"/>
      <c r="J10" s="46"/>
      <c r="K10" s="70"/>
      <c r="L10" s="46"/>
      <c r="M10" s="70"/>
      <c r="N10" s="73"/>
      <c r="O10" s="74"/>
      <c r="P10" s="73"/>
      <c r="Q10" s="74"/>
      <c r="R10" s="73"/>
      <c r="S10" s="70"/>
      <c r="T10" s="46"/>
      <c r="U10" s="70"/>
      <c r="V10" s="46"/>
      <c r="W10" s="70"/>
      <c r="X10" s="46"/>
      <c r="Y10" s="70"/>
      <c r="Z10" s="46"/>
      <c r="AA10" s="70"/>
      <c r="AB10" s="46"/>
      <c r="AC10" s="70"/>
      <c r="AD10" s="46"/>
      <c r="AE10" s="70"/>
      <c r="AF10" s="46"/>
      <c r="AG10" s="70"/>
      <c r="AH10" s="46"/>
      <c r="AI10" s="70"/>
      <c r="AJ10" s="46"/>
      <c r="AK10" s="70"/>
      <c r="AL10" s="46"/>
      <c r="AM10" s="70"/>
      <c r="AN10" s="46"/>
      <c r="AO10" s="70"/>
      <c r="AP10" s="46"/>
      <c r="AQ10" s="70"/>
      <c r="AR10" s="46"/>
      <c r="AS10" s="70"/>
      <c r="AT10" s="46"/>
      <c r="AU10" s="70"/>
      <c r="AV10" s="46"/>
      <c r="AW10" s="70"/>
      <c r="AX10" s="46"/>
      <c r="AY10" s="71"/>
    </row>
    <row r="11" spans="1:51" ht="12.75">
      <c r="A11" s="72"/>
      <c r="B11" s="52" t="s">
        <v>70</v>
      </c>
      <c r="C11" s="46" t="s">
        <v>71</v>
      </c>
      <c r="D11" s="46"/>
      <c r="E11" s="70"/>
      <c r="F11" s="46"/>
      <c r="G11" s="70"/>
      <c r="H11" s="46"/>
      <c r="I11" s="70"/>
      <c r="J11" s="46"/>
      <c r="K11" s="70"/>
      <c r="L11" s="46"/>
      <c r="M11" s="70"/>
      <c r="N11" s="46"/>
      <c r="O11" s="70"/>
      <c r="P11" s="46"/>
      <c r="Q11" s="70"/>
      <c r="R11" s="46"/>
      <c r="S11" s="70"/>
      <c r="T11" s="46"/>
      <c r="U11" s="70"/>
      <c r="V11" s="46"/>
      <c r="W11" s="70"/>
      <c r="X11" s="46"/>
      <c r="Y11" s="70"/>
      <c r="Z11" s="46"/>
      <c r="AA11" s="70"/>
      <c r="AB11" s="46"/>
      <c r="AC11" s="70"/>
      <c r="AD11" s="46"/>
      <c r="AE11" s="70"/>
      <c r="AF11" s="46"/>
      <c r="AG11" s="70"/>
      <c r="AH11" s="46"/>
      <c r="AI11" s="74"/>
      <c r="AJ11" s="73"/>
      <c r="AK11" s="70"/>
      <c r="AL11" s="46"/>
      <c r="AM11" s="70"/>
      <c r="AN11" s="46"/>
      <c r="AO11" s="70"/>
      <c r="AP11" s="46"/>
      <c r="AQ11" s="70"/>
      <c r="AR11" s="46"/>
      <c r="AS11" s="70"/>
      <c r="AT11" s="46"/>
      <c r="AU11" s="70"/>
      <c r="AV11" s="46"/>
      <c r="AW11" s="70"/>
      <c r="AX11" s="46"/>
      <c r="AY11" s="71"/>
    </row>
    <row r="12" spans="1:51" s="46" customFormat="1" ht="12.75">
      <c r="A12" s="72"/>
      <c r="B12" s="52" t="s">
        <v>72</v>
      </c>
      <c r="C12" s="46" t="s">
        <v>73</v>
      </c>
      <c r="E12" s="70"/>
      <c r="G12" s="70"/>
      <c r="I12" s="70"/>
      <c r="K12" s="70"/>
      <c r="L12" s="75"/>
      <c r="M12" s="70"/>
      <c r="O12" s="70"/>
      <c r="Q12" s="70"/>
      <c r="S12" s="70"/>
      <c r="U12" s="70"/>
      <c r="W12" s="74"/>
      <c r="X12" s="76"/>
      <c r="Y12" s="70"/>
      <c r="AA12" s="70"/>
      <c r="AC12" s="70"/>
      <c r="AE12" s="70"/>
      <c r="AG12" s="70"/>
      <c r="AI12" s="70"/>
      <c r="AK12" s="70"/>
      <c r="AM12" s="70"/>
      <c r="AO12" s="70"/>
      <c r="AQ12" s="70"/>
      <c r="AS12" s="70"/>
      <c r="AU12" s="70"/>
      <c r="AW12" s="70"/>
      <c r="AY12" s="71"/>
    </row>
    <row r="13" spans="1:51" s="46" customFormat="1" ht="12.75">
      <c r="A13" s="72"/>
      <c r="B13" s="52"/>
      <c r="E13" s="70"/>
      <c r="G13" s="70"/>
      <c r="I13" s="70"/>
      <c r="K13" s="70"/>
      <c r="M13" s="77"/>
      <c r="O13" s="70"/>
      <c r="Q13" s="70"/>
      <c r="S13" s="70"/>
      <c r="U13" s="70"/>
      <c r="W13" s="77"/>
      <c r="X13" s="78"/>
      <c r="Y13" s="70"/>
      <c r="AA13" s="70"/>
      <c r="AC13" s="70"/>
      <c r="AE13" s="70"/>
      <c r="AG13" s="70"/>
      <c r="AI13" s="70"/>
      <c r="AK13" s="70"/>
      <c r="AM13" s="70"/>
      <c r="AO13" s="70"/>
      <c r="AQ13" s="70"/>
      <c r="AS13" s="70"/>
      <c r="AU13" s="70"/>
      <c r="AW13" s="70"/>
      <c r="AY13" s="71"/>
    </row>
    <row r="14" spans="1:51" s="46" customFormat="1" ht="12.75">
      <c r="A14" s="72">
        <v>3</v>
      </c>
      <c r="B14" s="52" t="s">
        <v>74</v>
      </c>
      <c r="C14" s="52" t="s">
        <v>75</v>
      </c>
      <c r="E14" s="70"/>
      <c r="G14" s="70"/>
      <c r="I14" s="70"/>
      <c r="K14" s="70"/>
      <c r="M14" s="70"/>
      <c r="O14" s="74"/>
      <c r="P14" s="73"/>
      <c r="Q14" s="74"/>
      <c r="R14" s="73"/>
      <c r="S14" s="70"/>
      <c r="U14" s="70"/>
      <c r="W14" s="70"/>
      <c r="X14" s="73"/>
      <c r="Y14" s="74"/>
      <c r="Z14" s="73"/>
      <c r="AA14" s="74"/>
      <c r="AC14" s="70"/>
      <c r="AE14" s="70"/>
      <c r="AG14" s="70"/>
      <c r="AI14" s="70"/>
      <c r="AJ14" s="73"/>
      <c r="AK14" s="74"/>
      <c r="AL14" s="73"/>
      <c r="AM14" s="74"/>
      <c r="AO14" s="70"/>
      <c r="AQ14" s="70"/>
      <c r="AS14" s="70"/>
      <c r="AU14" s="70"/>
      <c r="AW14" s="70"/>
      <c r="AY14" s="71"/>
    </row>
    <row r="15" spans="1:51" s="46" customFormat="1" ht="12.75">
      <c r="A15" s="72"/>
      <c r="B15" s="52"/>
      <c r="C15" s="52"/>
      <c r="E15" s="70"/>
      <c r="G15" s="70"/>
      <c r="I15" s="70"/>
      <c r="K15" s="70"/>
      <c r="M15" s="70"/>
      <c r="O15" s="70"/>
      <c r="Q15" s="70"/>
      <c r="S15" s="70"/>
      <c r="U15" s="70"/>
      <c r="W15" s="70"/>
      <c r="Y15" s="70"/>
      <c r="AA15" s="70"/>
      <c r="AC15" s="70"/>
      <c r="AE15" s="70"/>
      <c r="AG15" s="70"/>
      <c r="AI15" s="70"/>
      <c r="AK15" s="70"/>
      <c r="AM15" s="70"/>
      <c r="AO15" s="70"/>
      <c r="AQ15" s="70"/>
      <c r="AS15" s="70"/>
      <c r="AU15" s="70"/>
      <c r="AW15" s="70"/>
      <c r="AY15" s="71"/>
    </row>
    <row r="16" spans="1:51" ht="12.75">
      <c r="A16" s="72">
        <v>4</v>
      </c>
      <c r="B16" s="52" t="s">
        <v>76</v>
      </c>
      <c r="C16" s="46" t="s">
        <v>77</v>
      </c>
      <c r="D16" s="46"/>
      <c r="E16" s="77"/>
      <c r="F16" s="78"/>
      <c r="G16" s="70"/>
      <c r="H16" s="46"/>
      <c r="I16" s="70"/>
      <c r="J16" s="75"/>
      <c r="K16" s="70"/>
      <c r="L16" s="46"/>
      <c r="M16" s="70"/>
      <c r="N16" s="46"/>
      <c r="O16" s="70"/>
      <c r="P16" s="46"/>
      <c r="Q16" s="70"/>
      <c r="R16" s="46"/>
      <c r="S16" s="70"/>
      <c r="T16" s="46"/>
      <c r="U16" s="70"/>
      <c r="V16" s="46"/>
      <c r="W16" s="70"/>
      <c r="X16" s="46"/>
      <c r="Y16" s="70"/>
      <c r="Z16" s="46"/>
      <c r="AA16" s="70"/>
      <c r="AB16" s="46"/>
      <c r="AC16" s="70"/>
      <c r="AD16" s="46"/>
      <c r="AE16" s="74"/>
      <c r="AF16" s="73"/>
      <c r="AG16" s="70"/>
      <c r="AH16" s="46"/>
      <c r="AI16" s="70"/>
      <c r="AJ16" s="46"/>
      <c r="AK16" s="70"/>
      <c r="AL16" s="46"/>
      <c r="AM16" s="70"/>
      <c r="AN16" s="46"/>
      <c r="AO16" s="70"/>
      <c r="AP16" s="46"/>
      <c r="AQ16" s="70"/>
      <c r="AR16" s="46"/>
      <c r="AS16" s="70"/>
      <c r="AT16" s="46"/>
      <c r="AU16" s="70"/>
      <c r="AV16" s="46"/>
      <c r="AW16" s="70"/>
      <c r="AX16" s="46"/>
      <c r="AY16" s="71"/>
    </row>
    <row r="17" spans="1:51" ht="12.75">
      <c r="A17" s="72"/>
      <c r="B17" s="52"/>
      <c r="C17" s="46"/>
      <c r="D17" s="46"/>
      <c r="E17" s="70"/>
      <c r="F17" s="46"/>
      <c r="G17" s="70"/>
      <c r="H17" s="46"/>
      <c r="I17" s="70"/>
      <c r="J17" s="46"/>
      <c r="K17" s="70"/>
      <c r="L17" s="46"/>
      <c r="M17" s="70"/>
      <c r="N17" s="46"/>
      <c r="O17" s="70"/>
      <c r="P17" s="46"/>
      <c r="Q17" s="70"/>
      <c r="R17" s="46"/>
      <c r="S17" s="70"/>
      <c r="T17" s="46"/>
      <c r="U17" s="70"/>
      <c r="V17" s="46"/>
      <c r="W17" s="70"/>
      <c r="X17" s="46"/>
      <c r="Y17" s="70"/>
      <c r="Z17" s="46"/>
      <c r="AA17" s="70"/>
      <c r="AB17" s="46"/>
      <c r="AC17" s="70"/>
      <c r="AD17" s="46"/>
      <c r="AE17" s="70"/>
      <c r="AF17" s="46"/>
      <c r="AG17" s="70"/>
      <c r="AH17" s="46"/>
      <c r="AI17" s="70"/>
      <c r="AJ17" s="46"/>
      <c r="AK17" s="70"/>
      <c r="AL17" s="46"/>
      <c r="AM17" s="70"/>
      <c r="AN17" s="46"/>
      <c r="AO17" s="70"/>
      <c r="AP17" s="46"/>
      <c r="AQ17" s="70"/>
      <c r="AR17" s="46"/>
      <c r="AS17" s="70"/>
      <c r="AT17" s="46"/>
      <c r="AU17" s="70"/>
      <c r="AV17" s="46"/>
      <c r="AW17" s="70"/>
      <c r="AX17" s="46"/>
      <c r="AY17" s="71"/>
    </row>
    <row r="18" spans="1:51" ht="12.75">
      <c r="A18" s="72">
        <v>5</v>
      </c>
      <c r="B18" s="52" t="s">
        <v>78</v>
      </c>
      <c r="C18" s="46" t="s">
        <v>79</v>
      </c>
      <c r="D18" s="46"/>
      <c r="E18" s="70"/>
      <c r="F18" s="46"/>
      <c r="G18" s="70"/>
      <c r="H18" s="75"/>
      <c r="I18" s="46"/>
      <c r="J18" s="46"/>
      <c r="K18" s="70"/>
      <c r="L18" s="46"/>
      <c r="M18" s="70"/>
      <c r="N18" s="46"/>
      <c r="O18" s="70"/>
      <c r="P18" s="46"/>
      <c r="Q18" s="70"/>
      <c r="R18" s="46"/>
      <c r="S18" s="70"/>
      <c r="T18" s="46"/>
      <c r="U18" s="70"/>
      <c r="V18" s="46"/>
      <c r="W18" s="70"/>
      <c r="X18" s="46"/>
      <c r="Y18" s="70"/>
      <c r="Z18" s="46"/>
      <c r="AA18" s="70"/>
      <c r="AB18" s="46"/>
      <c r="AC18" s="70"/>
      <c r="AD18" s="46"/>
      <c r="AE18" s="70"/>
      <c r="AF18" s="46"/>
      <c r="AG18" s="70"/>
      <c r="AH18" s="46"/>
      <c r="AI18" s="70"/>
      <c r="AJ18" s="46"/>
      <c r="AK18" s="70"/>
      <c r="AL18" s="46"/>
      <c r="AM18" s="70"/>
      <c r="AN18" s="46"/>
      <c r="AO18" s="70"/>
      <c r="AP18" s="46"/>
      <c r="AQ18" s="70"/>
      <c r="AR18" s="46"/>
      <c r="AS18" s="70"/>
      <c r="AT18" s="46"/>
      <c r="AU18" s="70"/>
      <c r="AV18" s="46"/>
      <c r="AW18" s="70"/>
      <c r="AX18" s="46"/>
      <c r="AY18" s="71"/>
    </row>
    <row r="19" spans="1:51" ht="12.75">
      <c r="A19" s="72"/>
      <c r="B19" s="52"/>
      <c r="C19" s="46"/>
      <c r="D19" s="46"/>
      <c r="E19" s="70"/>
      <c r="F19" s="46"/>
      <c r="G19" s="70"/>
      <c r="H19" s="46"/>
      <c r="I19" s="70"/>
      <c r="J19" s="46"/>
      <c r="K19" s="70"/>
      <c r="L19" s="46"/>
      <c r="M19" s="70"/>
      <c r="N19" s="46"/>
      <c r="O19" s="70"/>
      <c r="P19" s="46"/>
      <c r="Q19" s="70"/>
      <c r="R19" s="46"/>
      <c r="S19" s="70"/>
      <c r="T19" s="46"/>
      <c r="U19" s="70"/>
      <c r="V19" s="46"/>
      <c r="W19" s="70"/>
      <c r="X19" s="46"/>
      <c r="Y19" s="70"/>
      <c r="Z19" s="46"/>
      <c r="AA19" s="70"/>
      <c r="AB19" s="46"/>
      <c r="AC19" s="70"/>
      <c r="AD19" s="46"/>
      <c r="AE19" s="70"/>
      <c r="AF19" s="46"/>
      <c r="AG19" s="70"/>
      <c r="AH19" s="46"/>
      <c r="AI19" s="70"/>
      <c r="AJ19" s="46"/>
      <c r="AK19" s="70"/>
      <c r="AL19" s="46"/>
      <c r="AM19" s="70"/>
      <c r="AN19" s="46"/>
      <c r="AO19" s="70"/>
      <c r="AP19" s="46"/>
      <c r="AQ19" s="70"/>
      <c r="AR19" s="46"/>
      <c r="AS19" s="70"/>
      <c r="AT19" s="46"/>
      <c r="AU19" s="70"/>
      <c r="AV19" s="46"/>
      <c r="AW19" s="70"/>
      <c r="AX19" s="46"/>
      <c r="AY19" s="71"/>
    </row>
    <row r="20" spans="1:51" ht="12.75">
      <c r="A20" s="72">
        <v>6</v>
      </c>
      <c r="B20" s="52" t="s">
        <v>80</v>
      </c>
      <c r="C20" s="79">
        <v>2300</v>
      </c>
      <c r="D20" s="46"/>
      <c r="E20" s="70"/>
      <c r="F20" s="46"/>
      <c r="G20" s="70"/>
      <c r="H20" s="46"/>
      <c r="I20" s="70"/>
      <c r="J20" s="46"/>
      <c r="K20" s="70"/>
      <c r="L20" s="46"/>
      <c r="M20" s="70"/>
      <c r="N20" s="46"/>
      <c r="O20" s="70"/>
      <c r="P20" s="46"/>
      <c r="Q20" s="70"/>
      <c r="R20" s="46"/>
      <c r="S20" s="70"/>
      <c r="T20" s="46"/>
      <c r="U20" s="70"/>
      <c r="V20" s="46"/>
      <c r="W20" s="70"/>
      <c r="X20" s="46"/>
      <c r="Y20" s="70"/>
      <c r="Z20" s="46"/>
      <c r="AA20" s="70"/>
      <c r="AB20" s="46"/>
      <c r="AC20" s="70"/>
      <c r="AD20" s="46"/>
      <c r="AE20" s="70"/>
      <c r="AF20" s="46"/>
      <c r="AG20" s="70"/>
      <c r="AH20" s="46"/>
      <c r="AI20" s="70"/>
      <c r="AJ20" s="46"/>
      <c r="AK20" s="70"/>
      <c r="AL20" s="46"/>
      <c r="AM20" s="70"/>
      <c r="AN20" s="46"/>
      <c r="AO20" s="70"/>
      <c r="AP20" s="46"/>
      <c r="AQ20" s="70"/>
      <c r="AR20" s="46"/>
      <c r="AS20" s="70"/>
      <c r="AT20" s="46"/>
      <c r="AU20" s="70"/>
      <c r="AV20" s="46"/>
      <c r="AW20" s="70"/>
      <c r="AX20" s="46"/>
      <c r="AY20" s="71"/>
    </row>
    <row r="21" spans="1:51" ht="12.75">
      <c r="A21" s="72"/>
      <c r="B21" s="52"/>
      <c r="C21" s="79"/>
      <c r="D21" s="46"/>
      <c r="E21" s="70"/>
      <c r="F21" s="46"/>
      <c r="G21" s="70"/>
      <c r="H21" s="46"/>
      <c r="I21" s="70"/>
      <c r="J21" s="46"/>
      <c r="K21" s="70"/>
      <c r="L21" s="46"/>
      <c r="M21" s="70"/>
      <c r="N21" s="46"/>
      <c r="O21" s="70"/>
      <c r="P21" s="46"/>
      <c r="Q21" s="70"/>
      <c r="R21" s="46"/>
      <c r="S21" s="70"/>
      <c r="T21" s="46"/>
      <c r="U21" s="70"/>
      <c r="V21" s="46"/>
      <c r="W21" s="70"/>
      <c r="X21" s="46"/>
      <c r="Y21" s="70"/>
      <c r="Z21" s="46"/>
      <c r="AA21" s="70"/>
      <c r="AB21" s="46"/>
      <c r="AC21" s="70"/>
      <c r="AD21" s="46"/>
      <c r="AE21" s="70"/>
      <c r="AF21" s="46"/>
      <c r="AG21" s="70"/>
      <c r="AH21" s="46"/>
      <c r="AI21" s="70"/>
      <c r="AJ21" s="46"/>
      <c r="AK21" s="70"/>
      <c r="AL21" s="46"/>
      <c r="AM21" s="70"/>
      <c r="AN21" s="46"/>
      <c r="AO21" s="70"/>
      <c r="AP21" s="46"/>
      <c r="AQ21" s="70"/>
      <c r="AR21" s="46"/>
      <c r="AS21" s="70"/>
      <c r="AT21" s="46"/>
      <c r="AU21" s="70"/>
      <c r="AV21" s="46"/>
      <c r="AW21" s="70"/>
      <c r="AX21" s="46"/>
      <c r="AY21" s="71"/>
    </row>
    <row r="22" spans="1:51" ht="12.75">
      <c r="A22" s="72">
        <v>7</v>
      </c>
      <c r="B22" s="52" t="s">
        <v>81</v>
      </c>
      <c r="C22" s="79" t="s">
        <v>82</v>
      </c>
      <c r="D22" s="46"/>
      <c r="E22" s="70"/>
      <c r="F22" s="46"/>
      <c r="G22" s="70"/>
      <c r="H22" s="46"/>
      <c r="I22" s="70"/>
      <c r="J22" s="46"/>
      <c r="K22" s="70"/>
      <c r="L22" s="46"/>
      <c r="M22" s="70"/>
      <c r="N22" s="46"/>
      <c r="O22" s="70"/>
      <c r="P22" s="46"/>
      <c r="Q22" s="74"/>
      <c r="R22" s="73"/>
      <c r="S22" s="70"/>
      <c r="T22" s="46"/>
      <c r="U22" s="70"/>
      <c r="V22" s="46"/>
      <c r="W22" s="70"/>
      <c r="X22" s="46"/>
      <c r="Y22" s="70"/>
      <c r="Z22" s="46"/>
      <c r="AA22" s="74"/>
      <c r="AB22" s="73"/>
      <c r="AC22" s="70"/>
      <c r="AD22" s="46"/>
      <c r="AE22" s="70"/>
      <c r="AF22" s="46"/>
      <c r="AG22" s="70"/>
      <c r="AH22" s="46"/>
      <c r="AI22" s="70"/>
      <c r="AJ22" s="46"/>
      <c r="AK22" s="74"/>
      <c r="AL22" s="73"/>
      <c r="AM22" s="70"/>
      <c r="AN22" s="46"/>
      <c r="AO22" s="70"/>
      <c r="AP22" s="46"/>
      <c r="AQ22" s="70"/>
      <c r="AR22" s="46"/>
      <c r="AS22" s="70"/>
      <c r="AT22" s="46"/>
      <c r="AU22" s="70"/>
      <c r="AV22" s="46"/>
      <c r="AW22" s="70"/>
      <c r="AX22" s="46"/>
      <c r="AY22" s="71"/>
    </row>
    <row r="23" spans="1:51" ht="12.75">
      <c r="A23" s="72"/>
      <c r="B23" s="52"/>
      <c r="C23" s="79"/>
      <c r="D23" s="46"/>
      <c r="E23" s="70"/>
      <c r="F23" s="46"/>
      <c r="G23" s="70"/>
      <c r="H23" s="46"/>
      <c r="I23" s="70"/>
      <c r="J23" s="46"/>
      <c r="K23" s="70"/>
      <c r="L23" s="46"/>
      <c r="M23" s="70"/>
      <c r="N23" s="46"/>
      <c r="O23" s="70"/>
      <c r="P23" s="46"/>
      <c r="Q23" s="70"/>
      <c r="R23" s="46"/>
      <c r="S23" s="70"/>
      <c r="T23" s="46"/>
      <c r="U23" s="70"/>
      <c r="V23" s="46"/>
      <c r="W23" s="70"/>
      <c r="X23" s="46"/>
      <c r="Y23" s="70"/>
      <c r="Z23" s="46"/>
      <c r="AA23" s="70"/>
      <c r="AB23" s="46"/>
      <c r="AC23" s="70"/>
      <c r="AD23" s="46"/>
      <c r="AE23" s="70"/>
      <c r="AF23" s="46"/>
      <c r="AG23" s="70"/>
      <c r="AH23" s="46"/>
      <c r="AI23" s="70"/>
      <c r="AJ23" s="46"/>
      <c r="AK23" s="70"/>
      <c r="AL23" s="46"/>
      <c r="AM23" s="70"/>
      <c r="AN23" s="46"/>
      <c r="AO23" s="70"/>
      <c r="AP23" s="46"/>
      <c r="AQ23" s="70"/>
      <c r="AR23" s="46"/>
      <c r="AS23" s="70"/>
      <c r="AT23" s="46"/>
      <c r="AU23" s="70"/>
      <c r="AV23" s="46"/>
      <c r="AW23" s="70"/>
      <c r="AX23" s="46"/>
      <c r="AY23" s="71"/>
    </row>
    <row r="24" spans="1:51" ht="12.75">
      <c r="A24" s="72">
        <v>11</v>
      </c>
      <c r="B24" s="52" t="s">
        <v>83</v>
      </c>
      <c r="C24" s="46" t="s">
        <v>84</v>
      </c>
      <c r="D24" s="46"/>
      <c r="E24" s="70"/>
      <c r="F24" s="46"/>
      <c r="G24" s="70"/>
      <c r="H24" s="46"/>
      <c r="I24" s="70"/>
      <c r="J24" s="46"/>
      <c r="K24" s="70"/>
      <c r="L24" s="46"/>
      <c r="M24" s="70"/>
      <c r="N24" s="46"/>
      <c r="O24" s="70"/>
      <c r="P24" s="46"/>
      <c r="Q24" s="70"/>
      <c r="R24" s="46"/>
      <c r="S24" s="70"/>
      <c r="T24" s="46"/>
      <c r="U24" s="74"/>
      <c r="V24" s="73"/>
      <c r="W24" s="74"/>
      <c r="X24" s="73"/>
      <c r="Y24" s="70"/>
      <c r="Z24" s="46"/>
      <c r="AA24" s="70"/>
      <c r="AB24" s="46"/>
      <c r="AC24" s="70"/>
      <c r="AD24" s="46"/>
      <c r="AE24" s="70"/>
      <c r="AF24" s="46"/>
      <c r="AG24" s="70"/>
      <c r="AH24" s="46"/>
      <c r="AI24" s="70"/>
      <c r="AJ24" s="46"/>
      <c r="AK24" s="70"/>
      <c r="AL24" s="46"/>
      <c r="AM24" s="70"/>
      <c r="AN24" s="46"/>
      <c r="AO24" s="70"/>
      <c r="AP24" s="46"/>
      <c r="AQ24" s="70"/>
      <c r="AR24" s="46"/>
      <c r="AS24" s="70"/>
      <c r="AT24" s="46"/>
      <c r="AU24" s="70"/>
      <c r="AV24" s="46"/>
      <c r="AW24" s="70"/>
      <c r="AX24" s="46"/>
      <c r="AY24" s="71"/>
    </row>
    <row r="25" spans="1:51" ht="12.75">
      <c r="A25" s="72"/>
      <c r="B25" s="52"/>
      <c r="C25" s="46"/>
      <c r="D25" s="46"/>
      <c r="E25" s="70"/>
      <c r="F25" s="46"/>
      <c r="G25" s="70"/>
      <c r="H25" s="46"/>
      <c r="I25" s="70"/>
      <c r="J25" s="46"/>
      <c r="K25" s="70"/>
      <c r="L25" s="46"/>
      <c r="M25" s="70"/>
      <c r="N25" s="46"/>
      <c r="O25" s="70"/>
      <c r="P25" s="46"/>
      <c r="Q25" s="70"/>
      <c r="R25" s="46"/>
      <c r="S25" s="70"/>
      <c r="T25" s="46"/>
      <c r="U25" s="70"/>
      <c r="V25" s="46"/>
      <c r="W25" s="70"/>
      <c r="X25" s="46"/>
      <c r="Y25" s="70"/>
      <c r="Z25" s="46"/>
      <c r="AA25" s="70"/>
      <c r="AB25" s="46"/>
      <c r="AC25" s="70"/>
      <c r="AD25" s="46"/>
      <c r="AE25" s="70"/>
      <c r="AF25" s="46"/>
      <c r="AG25" s="70"/>
      <c r="AH25" s="46"/>
      <c r="AI25" s="70"/>
      <c r="AJ25" s="46"/>
      <c r="AK25" s="70"/>
      <c r="AL25" s="46"/>
      <c r="AM25" s="70"/>
      <c r="AN25" s="46"/>
      <c r="AO25" s="70"/>
      <c r="AP25" s="46"/>
      <c r="AQ25" s="70"/>
      <c r="AR25" s="46"/>
      <c r="AS25" s="70"/>
      <c r="AT25" s="46"/>
      <c r="AU25" s="70"/>
      <c r="AV25" s="46"/>
      <c r="AW25" s="70"/>
      <c r="AX25" s="46"/>
      <c r="AY25" s="71"/>
    </row>
    <row r="26" spans="1:51" ht="12.75">
      <c r="A26" s="72">
        <v>12</v>
      </c>
      <c r="B26" s="52" t="s">
        <v>85</v>
      </c>
      <c r="C26" s="46" t="s">
        <v>86</v>
      </c>
      <c r="D26" s="46"/>
      <c r="E26" s="70"/>
      <c r="F26" s="46"/>
      <c r="G26" s="70"/>
      <c r="H26" s="46"/>
      <c r="I26" s="70"/>
      <c r="J26" s="46"/>
      <c r="K26" s="70"/>
      <c r="L26" s="46"/>
      <c r="M26" s="70"/>
      <c r="N26" s="46"/>
      <c r="O26" s="70"/>
      <c r="P26" s="46"/>
      <c r="Q26" s="70"/>
      <c r="R26" s="46"/>
      <c r="S26" s="70"/>
      <c r="T26" s="46"/>
      <c r="U26" s="74"/>
      <c r="V26" s="73"/>
      <c r="W26" s="74"/>
      <c r="X26" s="73"/>
      <c r="Y26" s="70"/>
      <c r="Z26" s="46"/>
      <c r="AA26" s="70"/>
      <c r="AB26" s="46"/>
      <c r="AC26" s="74"/>
      <c r="AD26" s="73"/>
      <c r="AE26" s="74"/>
      <c r="AF26" s="73"/>
      <c r="AG26" s="74"/>
      <c r="AH26" s="73"/>
      <c r="AI26" s="70"/>
      <c r="AJ26" s="46"/>
      <c r="AK26" s="70"/>
      <c r="AL26" s="46"/>
      <c r="AM26" s="70"/>
      <c r="AN26" s="46"/>
      <c r="AO26" s="70"/>
      <c r="AP26" s="46"/>
      <c r="AQ26" s="70"/>
      <c r="AR26" s="46"/>
      <c r="AS26" s="70"/>
      <c r="AT26" s="46"/>
      <c r="AU26" s="70"/>
      <c r="AV26" s="46"/>
      <c r="AW26" s="70"/>
      <c r="AX26" s="46"/>
      <c r="AY26" s="71"/>
    </row>
    <row r="27" spans="1:51" ht="12.75">
      <c r="A27" s="72"/>
      <c r="B27" s="52"/>
      <c r="C27" s="46"/>
      <c r="D27" s="46"/>
      <c r="E27" s="70"/>
      <c r="F27" s="46"/>
      <c r="G27" s="70"/>
      <c r="H27" s="46"/>
      <c r="I27" s="70"/>
      <c r="J27" s="46"/>
      <c r="K27" s="70"/>
      <c r="L27" s="46"/>
      <c r="M27" s="70"/>
      <c r="N27" s="46"/>
      <c r="O27" s="70"/>
      <c r="P27" s="46"/>
      <c r="Q27" s="70"/>
      <c r="R27" s="46"/>
      <c r="S27" s="70"/>
      <c r="T27" s="46"/>
      <c r="U27" s="70"/>
      <c r="V27" s="46"/>
      <c r="W27" s="70"/>
      <c r="X27" s="46"/>
      <c r="Y27" s="70"/>
      <c r="Z27" s="46"/>
      <c r="AA27" s="70"/>
      <c r="AB27" s="46"/>
      <c r="AC27" s="70"/>
      <c r="AD27" s="46"/>
      <c r="AE27" s="70"/>
      <c r="AF27" s="46"/>
      <c r="AG27" s="70"/>
      <c r="AH27" s="46"/>
      <c r="AI27" s="70"/>
      <c r="AJ27" s="46"/>
      <c r="AK27" s="70"/>
      <c r="AL27" s="46"/>
      <c r="AM27" s="70"/>
      <c r="AN27" s="46"/>
      <c r="AO27" s="70"/>
      <c r="AP27" s="46"/>
      <c r="AQ27" s="70"/>
      <c r="AR27" s="46"/>
      <c r="AS27" s="70"/>
      <c r="AT27" s="46"/>
      <c r="AU27" s="70"/>
      <c r="AV27" s="46"/>
      <c r="AW27" s="70"/>
      <c r="AX27" s="46"/>
      <c r="AY27" s="71"/>
    </row>
    <row r="28" spans="1:51" ht="12.75">
      <c r="A28" s="72">
        <v>13</v>
      </c>
      <c r="B28" s="52" t="s">
        <v>87</v>
      </c>
      <c r="C28" s="46" t="s">
        <v>88</v>
      </c>
      <c r="D28" s="46"/>
      <c r="E28" s="70"/>
      <c r="F28" s="46"/>
      <c r="G28" s="70"/>
      <c r="H28" s="46"/>
      <c r="I28" s="70"/>
      <c r="J28" s="46"/>
      <c r="K28" s="70"/>
      <c r="L28" s="46"/>
      <c r="M28" s="70"/>
      <c r="N28" s="46"/>
      <c r="O28" s="70"/>
      <c r="P28" s="46"/>
      <c r="Q28" s="70"/>
      <c r="R28" s="46"/>
      <c r="S28" s="70"/>
      <c r="T28" s="46"/>
      <c r="U28" s="74"/>
      <c r="V28" s="73"/>
      <c r="W28" s="74"/>
      <c r="X28" s="73"/>
      <c r="Y28" s="74"/>
      <c r="Z28" s="73"/>
      <c r="AA28" s="74"/>
      <c r="AB28" s="73"/>
      <c r="AC28" s="74"/>
      <c r="AD28" s="73"/>
      <c r="AE28" s="74"/>
      <c r="AF28" s="73"/>
      <c r="AG28" s="74"/>
      <c r="AH28" s="73"/>
      <c r="AI28" s="74"/>
      <c r="AJ28" s="73"/>
      <c r="AK28" s="74"/>
      <c r="AL28" s="73"/>
      <c r="AM28" s="74"/>
      <c r="AN28" s="73"/>
      <c r="AO28" s="74"/>
      <c r="AP28" s="73"/>
      <c r="AQ28" s="74"/>
      <c r="AR28" s="73"/>
      <c r="AS28" s="74"/>
      <c r="AT28" s="73"/>
      <c r="AU28" s="74"/>
      <c r="AV28" s="73"/>
      <c r="AW28" s="70"/>
      <c r="AX28" s="46"/>
      <c r="AY28" s="71"/>
    </row>
    <row r="29" spans="1:51" ht="12.75">
      <c r="A29" s="72"/>
      <c r="B29" s="52"/>
      <c r="C29" s="46"/>
      <c r="D29" s="46"/>
      <c r="E29" s="70"/>
      <c r="F29" s="46"/>
      <c r="G29" s="70"/>
      <c r="H29" s="46"/>
      <c r="I29" s="70"/>
      <c r="J29" s="46"/>
      <c r="K29" s="70"/>
      <c r="L29" s="46"/>
      <c r="M29" s="70"/>
      <c r="N29" s="46"/>
      <c r="O29" s="70"/>
      <c r="P29" s="46"/>
      <c r="Q29" s="70"/>
      <c r="R29" s="46"/>
      <c r="S29" s="70"/>
      <c r="T29" s="46"/>
      <c r="U29" s="70"/>
      <c r="V29" s="46"/>
      <c r="W29" s="70"/>
      <c r="X29" s="46"/>
      <c r="Y29" s="70"/>
      <c r="Z29" s="46"/>
      <c r="AA29" s="70"/>
      <c r="AB29" s="46"/>
      <c r="AC29" s="70"/>
      <c r="AD29" s="46"/>
      <c r="AE29" s="70"/>
      <c r="AF29" s="46"/>
      <c r="AG29" s="70"/>
      <c r="AH29" s="46"/>
      <c r="AI29" s="70"/>
      <c r="AJ29" s="46"/>
      <c r="AK29" s="70"/>
      <c r="AL29" s="46"/>
      <c r="AM29" s="70"/>
      <c r="AN29" s="46"/>
      <c r="AO29" s="70"/>
      <c r="AP29" s="46"/>
      <c r="AQ29" s="70"/>
      <c r="AR29" s="46"/>
      <c r="AS29" s="70"/>
      <c r="AT29" s="46"/>
      <c r="AU29" s="70"/>
      <c r="AV29" s="46"/>
      <c r="AW29" s="70"/>
      <c r="AX29" s="46"/>
      <c r="AY29" s="71"/>
    </row>
    <row r="30" spans="1:51" ht="12.75">
      <c r="A30" s="72">
        <v>14</v>
      </c>
      <c r="B30" s="52" t="s">
        <v>89</v>
      </c>
      <c r="C30" s="46" t="s">
        <v>86</v>
      </c>
      <c r="D30" s="46"/>
      <c r="E30" s="70"/>
      <c r="F30" s="46"/>
      <c r="G30" s="70"/>
      <c r="H30" s="46"/>
      <c r="I30" s="70"/>
      <c r="J30" s="46"/>
      <c r="K30" s="70"/>
      <c r="L30" s="46"/>
      <c r="M30" s="70"/>
      <c r="N30" s="46"/>
      <c r="O30" s="70"/>
      <c r="P30" s="46"/>
      <c r="Q30" s="70"/>
      <c r="R30" s="46"/>
      <c r="S30" s="70"/>
      <c r="T30" s="46"/>
      <c r="U30" s="74"/>
      <c r="V30" s="73"/>
      <c r="W30" s="74"/>
      <c r="X30" s="73"/>
      <c r="Y30" s="70"/>
      <c r="Z30" s="46"/>
      <c r="AA30" s="70"/>
      <c r="AB30" s="46"/>
      <c r="AC30" s="74"/>
      <c r="AD30" s="73"/>
      <c r="AE30" s="74"/>
      <c r="AF30" s="73"/>
      <c r="AG30" s="74"/>
      <c r="AH30" s="73"/>
      <c r="AI30" s="70"/>
      <c r="AJ30" s="46"/>
      <c r="AK30" s="70"/>
      <c r="AL30" s="46"/>
      <c r="AM30" s="70"/>
      <c r="AN30" s="46"/>
      <c r="AO30" s="70"/>
      <c r="AP30" s="46"/>
      <c r="AQ30" s="70"/>
      <c r="AR30" s="46"/>
      <c r="AS30" s="70"/>
      <c r="AT30" s="46"/>
      <c r="AU30" s="70"/>
      <c r="AV30" s="46"/>
      <c r="AW30" s="70"/>
      <c r="AX30" s="46"/>
      <c r="AY30" s="71"/>
    </row>
    <row r="31" spans="1:51" ht="12.75">
      <c r="A31" s="72"/>
      <c r="B31" s="52"/>
      <c r="C31" s="46"/>
      <c r="D31" s="46"/>
      <c r="E31" s="70"/>
      <c r="F31" s="46"/>
      <c r="G31" s="70"/>
      <c r="H31" s="46"/>
      <c r="I31" s="70"/>
      <c r="J31" s="46"/>
      <c r="K31" s="70"/>
      <c r="L31" s="46"/>
      <c r="M31" s="70"/>
      <c r="N31" s="46"/>
      <c r="O31" s="70"/>
      <c r="P31" s="46"/>
      <c r="Q31" s="70"/>
      <c r="R31" s="46"/>
      <c r="S31" s="70"/>
      <c r="T31" s="46"/>
      <c r="U31" s="70"/>
      <c r="V31" s="46"/>
      <c r="W31" s="70"/>
      <c r="X31" s="46"/>
      <c r="Y31" s="70"/>
      <c r="Z31" s="46"/>
      <c r="AA31" s="70"/>
      <c r="AB31" s="46"/>
      <c r="AC31" s="70"/>
      <c r="AD31" s="46"/>
      <c r="AE31" s="70"/>
      <c r="AF31" s="46"/>
      <c r="AG31" s="70"/>
      <c r="AH31" s="46"/>
      <c r="AI31" s="70"/>
      <c r="AJ31" s="46"/>
      <c r="AK31" s="70"/>
      <c r="AL31" s="46"/>
      <c r="AM31" s="70"/>
      <c r="AN31" s="46"/>
      <c r="AO31" s="70"/>
      <c r="AP31" s="46"/>
      <c r="AQ31" s="70"/>
      <c r="AR31" s="46"/>
      <c r="AS31" s="70"/>
      <c r="AT31" s="46"/>
      <c r="AU31" s="70"/>
      <c r="AV31" s="46"/>
      <c r="AW31" s="70"/>
      <c r="AX31" s="46"/>
      <c r="AY31" s="71"/>
    </row>
    <row r="32" spans="1:51" ht="12.75">
      <c r="A32" s="72">
        <v>15</v>
      </c>
      <c r="B32" s="52" t="s">
        <v>90</v>
      </c>
      <c r="C32" s="46" t="s">
        <v>91</v>
      </c>
      <c r="D32" s="46"/>
      <c r="E32" s="70"/>
      <c r="F32" s="46"/>
      <c r="G32" s="70"/>
      <c r="H32" s="46"/>
      <c r="I32" s="70"/>
      <c r="J32" s="46"/>
      <c r="K32" s="70"/>
      <c r="L32" s="46"/>
      <c r="M32" s="70"/>
      <c r="N32" s="46"/>
      <c r="O32" s="70"/>
      <c r="P32" s="46"/>
      <c r="Q32" s="70"/>
      <c r="R32" s="46"/>
      <c r="S32" s="70"/>
      <c r="T32" s="46"/>
      <c r="U32" s="70"/>
      <c r="V32" s="46"/>
      <c r="W32" s="70"/>
      <c r="X32" s="46"/>
      <c r="Y32" s="70"/>
      <c r="Z32" s="46"/>
      <c r="AA32" s="70"/>
      <c r="AB32" s="46"/>
      <c r="AC32" s="70"/>
      <c r="AD32" s="46"/>
      <c r="AE32" s="70"/>
      <c r="AF32" s="46"/>
      <c r="AG32" s="70"/>
      <c r="AH32" s="46"/>
      <c r="AI32" s="70"/>
      <c r="AJ32" s="46"/>
      <c r="AK32" s="74"/>
      <c r="AL32" s="73"/>
      <c r="AM32" s="70"/>
      <c r="AN32" s="46"/>
      <c r="AO32" s="70"/>
      <c r="AP32" s="46"/>
      <c r="AQ32" s="70"/>
      <c r="AR32" s="46"/>
      <c r="AS32" s="70"/>
      <c r="AT32" s="46"/>
      <c r="AU32" s="70"/>
      <c r="AV32" s="46"/>
      <c r="AW32" s="70"/>
      <c r="AX32" s="46"/>
      <c r="AY32" s="71"/>
    </row>
    <row r="33" spans="1:51" ht="12.75">
      <c r="A33" s="72"/>
      <c r="B33" s="52"/>
      <c r="C33" s="46"/>
      <c r="D33" s="46"/>
      <c r="E33" s="70"/>
      <c r="F33" s="46"/>
      <c r="G33" s="70"/>
      <c r="H33" s="46"/>
      <c r="I33" s="70"/>
      <c r="J33" s="46"/>
      <c r="K33" s="70"/>
      <c r="L33" s="46"/>
      <c r="M33" s="70"/>
      <c r="N33" s="46"/>
      <c r="O33" s="70"/>
      <c r="P33" s="46"/>
      <c r="Q33" s="70"/>
      <c r="R33" s="46"/>
      <c r="S33" s="70"/>
      <c r="T33" s="46"/>
      <c r="U33" s="70"/>
      <c r="V33" s="46"/>
      <c r="W33" s="70"/>
      <c r="X33" s="46"/>
      <c r="Y33" s="70"/>
      <c r="Z33" s="46"/>
      <c r="AA33" s="70"/>
      <c r="AB33" s="46"/>
      <c r="AC33" s="70"/>
      <c r="AD33" s="46"/>
      <c r="AE33" s="70"/>
      <c r="AF33" s="46"/>
      <c r="AG33" s="70"/>
      <c r="AH33" s="46"/>
      <c r="AI33" s="70"/>
      <c r="AJ33" s="46"/>
      <c r="AK33" s="70"/>
      <c r="AL33" s="46"/>
      <c r="AM33" s="70"/>
      <c r="AN33" s="46"/>
      <c r="AO33" s="70"/>
      <c r="AP33" s="46"/>
      <c r="AQ33" s="70"/>
      <c r="AR33" s="46"/>
      <c r="AS33" s="70"/>
      <c r="AT33" s="46"/>
      <c r="AU33" s="70"/>
      <c r="AV33" s="46"/>
      <c r="AW33" s="70"/>
      <c r="AX33" s="46"/>
      <c r="AY33" s="71"/>
    </row>
    <row r="34" spans="1:51" s="46" customFormat="1" ht="12.75">
      <c r="A34" s="72">
        <v>16</v>
      </c>
      <c r="B34" s="52" t="s">
        <v>92</v>
      </c>
      <c r="C34" s="46" t="s">
        <v>93</v>
      </c>
      <c r="E34" s="70"/>
      <c r="G34" s="70"/>
      <c r="I34" s="70"/>
      <c r="K34" s="70"/>
      <c r="M34" s="70"/>
      <c r="O34" s="70"/>
      <c r="Q34" s="70"/>
      <c r="S34" s="70"/>
      <c r="U34" s="70"/>
      <c r="W34" s="70"/>
      <c r="Y34" s="70"/>
      <c r="AA34" s="70"/>
      <c r="AC34" s="70"/>
      <c r="AE34" s="74"/>
      <c r="AF34" s="73"/>
      <c r="AG34" s="70"/>
      <c r="AI34" s="70"/>
      <c r="AK34" s="70"/>
      <c r="AM34" s="70"/>
      <c r="AO34" s="70"/>
      <c r="AQ34" s="70"/>
      <c r="AS34" s="70"/>
      <c r="AU34" s="70"/>
      <c r="AW34" s="70"/>
      <c r="AY34" s="71"/>
    </row>
    <row r="35" spans="1:51" s="46" customFormat="1" ht="12.75">
      <c r="A35" s="72"/>
      <c r="B35" s="52"/>
      <c r="E35" s="70"/>
      <c r="G35" s="70"/>
      <c r="I35" s="70"/>
      <c r="K35" s="70"/>
      <c r="M35" s="70"/>
      <c r="O35" s="70"/>
      <c r="Q35" s="70"/>
      <c r="S35" s="70"/>
      <c r="U35" s="70"/>
      <c r="W35" s="70"/>
      <c r="Y35" s="70"/>
      <c r="AA35" s="70"/>
      <c r="AC35" s="70"/>
      <c r="AE35" s="70"/>
      <c r="AG35" s="70"/>
      <c r="AI35" s="70"/>
      <c r="AK35" s="70"/>
      <c r="AM35" s="70"/>
      <c r="AO35" s="70"/>
      <c r="AQ35" s="70"/>
      <c r="AS35" s="70"/>
      <c r="AU35" s="70"/>
      <c r="AW35" s="70"/>
      <c r="AY35" s="71"/>
    </row>
    <row r="36" spans="1:51" ht="12.75">
      <c r="A36" s="72">
        <v>17</v>
      </c>
      <c r="B36" s="52" t="s">
        <v>94</v>
      </c>
      <c r="C36" s="46" t="s">
        <v>95</v>
      </c>
      <c r="D36" s="46"/>
      <c r="E36" s="70"/>
      <c r="F36" s="46"/>
      <c r="G36" s="70"/>
      <c r="H36" s="46"/>
      <c r="I36" s="70"/>
      <c r="J36" s="46"/>
      <c r="K36" s="70"/>
      <c r="L36" s="46"/>
      <c r="M36" s="70"/>
      <c r="N36" s="46"/>
      <c r="O36" s="70"/>
      <c r="P36" s="46"/>
      <c r="Q36" s="70"/>
      <c r="R36" s="46"/>
      <c r="S36" s="70"/>
      <c r="T36" s="46"/>
      <c r="U36" s="80" t="s">
        <v>96</v>
      </c>
      <c r="V36" s="81"/>
      <c r="W36" s="80"/>
      <c r="X36" s="82"/>
      <c r="Y36" s="70"/>
      <c r="Z36" s="46"/>
      <c r="AA36" s="70"/>
      <c r="AB36" s="46"/>
      <c r="AC36" s="70"/>
      <c r="AD36" s="46"/>
      <c r="AE36" s="70"/>
      <c r="AF36" s="46"/>
      <c r="AG36" s="70"/>
      <c r="AH36" s="46"/>
      <c r="AI36" s="70"/>
      <c r="AJ36" s="46"/>
      <c r="AK36" s="70"/>
      <c r="AL36" s="46"/>
      <c r="AM36" s="70"/>
      <c r="AN36" s="46"/>
      <c r="AO36" s="70"/>
      <c r="AP36" s="46"/>
      <c r="AQ36" s="70"/>
      <c r="AR36" s="46"/>
      <c r="AS36" s="70"/>
      <c r="AT36" s="46"/>
      <c r="AU36" s="70"/>
      <c r="AV36" s="46"/>
      <c r="AW36" s="70"/>
      <c r="AX36" s="46"/>
      <c r="AY36" s="71"/>
    </row>
    <row r="37" spans="1:51" ht="12.75">
      <c r="A37" s="72"/>
      <c r="B37" s="52"/>
      <c r="C37" s="46"/>
      <c r="D37" s="46"/>
      <c r="E37" s="70"/>
      <c r="F37" s="46"/>
      <c r="G37" s="70"/>
      <c r="H37" s="46"/>
      <c r="I37" s="70"/>
      <c r="J37" s="46"/>
      <c r="K37" s="70"/>
      <c r="L37" s="46"/>
      <c r="M37" s="70"/>
      <c r="N37" s="46"/>
      <c r="O37" s="70"/>
      <c r="P37" s="46"/>
      <c r="Q37" s="70"/>
      <c r="R37" s="46"/>
      <c r="S37" s="70"/>
      <c r="T37" s="46"/>
      <c r="U37" s="70"/>
      <c r="V37" s="46"/>
      <c r="W37" s="70"/>
      <c r="X37" s="46"/>
      <c r="Y37" s="70"/>
      <c r="Z37" s="46"/>
      <c r="AA37" s="70"/>
      <c r="AB37" s="46"/>
      <c r="AC37" s="70"/>
      <c r="AD37" s="46"/>
      <c r="AE37" s="70"/>
      <c r="AF37" s="46"/>
      <c r="AG37" s="70"/>
      <c r="AH37" s="46"/>
      <c r="AI37" s="70"/>
      <c r="AJ37" s="46"/>
      <c r="AK37" s="70"/>
      <c r="AL37" s="46"/>
      <c r="AM37" s="70"/>
      <c r="AN37" s="46"/>
      <c r="AO37" s="70"/>
      <c r="AP37" s="46"/>
      <c r="AQ37" s="70"/>
      <c r="AR37" s="46"/>
      <c r="AS37" s="70"/>
      <c r="AT37" s="46"/>
      <c r="AU37" s="70"/>
      <c r="AV37" s="46"/>
      <c r="AW37" s="70"/>
      <c r="AX37" s="46"/>
      <c r="AY37" s="71"/>
    </row>
    <row r="38" spans="1:51" ht="12.75">
      <c r="A38" s="72">
        <v>18</v>
      </c>
      <c r="B38" s="52" t="s">
        <v>97</v>
      </c>
      <c r="C38" s="46" t="s">
        <v>86</v>
      </c>
      <c r="D38" s="46"/>
      <c r="E38" s="70"/>
      <c r="F38" s="46"/>
      <c r="G38" s="70"/>
      <c r="H38" s="46"/>
      <c r="I38" s="70"/>
      <c r="J38" s="46"/>
      <c r="K38" s="70"/>
      <c r="L38" s="46"/>
      <c r="M38" s="70"/>
      <c r="N38" s="46"/>
      <c r="O38" s="70"/>
      <c r="P38" s="46"/>
      <c r="Q38" s="70"/>
      <c r="R38" s="46"/>
      <c r="S38" s="70"/>
      <c r="T38" s="46"/>
      <c r="U38" s="74"/>
      <c r="V38" s="73"/>
      <c r="W38" s="74"/>
      <c r="X38" s="73"/>
      <c r="Y38" s="70"/>
      <c r="Z38" s="46"/>
      <c r="AA38" s="70"/>
      <c r="AB38" s="46"/>
      <c r="AC38" s="74"/>
      <c r="AD38" s="73"/>
      <c r="AE38" s="74"/>
      <c r="AF38" s="73"/>
      <c r="AG38" s="74"/>
      <c r="AH38" s="73"/>
      <c r="AI38" s="70"/>
      <c r="AJ38" s="46"/>
      <c r="AK38" s="70"/>
      <c r="AL38" s="46"/>
      <c r="AM38" s="70"/>
      <c r="AN38" s="46"/>
      <c r="AO38" s="70"/>
      <c r="AP38" s="46"/>
      <c r="AQ38" s="70"/>
      <c r="AR38" s="46"/>
      <c r="AS38" s="70"/>
      <c r="AT38" s="46"/>
      <c r="AU38" s="70"/>
      <c r="AV38" s="46"/>
      <c r="AW38" s="70"/>
      <c r="AX38" s="46"/>
      <c r="AY38" s="71"/>
    </row>
    <row r="39" spans="1:51" ht="12.75">
      <c r="A39" s="72"/>
      <c r="B39" s="52"/>
      <c r="C39" s="46"/>
      <c r="D39" s="46"/>
      <c r="E39" s="70"/>
      <c r="F39" s="46"/>
      <c r="G39" s="70"/>
      <c r="H39" s="46"/>
      <c r="I39" s="70"/>
      <c r="J39" s="46"/>
      <c r="K39" s="70"/>
      <c r="L39" s="46"/>
      <c r="M39" s="70"/>
      <c r="N39" s="46"/>
      <c r="O39" s="70"/>
      <c r="P39" s="46"/>
      <c r="Q39" s="70"/>
      <c r="R39" s="46"/>
      <c r="S39" s="70"/>
      <c r="T39" s="46"/>
      <c r="U39" s="70"/>
      <c r="V39" s="46"/>
      <c r="W39" s="70"/>
      <c r="X39" s="46"/>
      <c r="Y39" s="70"/>
      <c r="Z39" s="46"/>
      <c r="AA39" s="70"/>
      <c r="AB39" s="46"/>
      <c r="AC39" s="70"/>
      <c r="AD39" s="46"/>
      <c r="AE39" s="70"/>
      <c r="AF39" s="46"/>
      <c r="AG39" s="70"/>
      <c r="AH39" s="46"/>
      <c r="AI39" s="70"/>
      <c r="AJ39" s="46"/>
      <c r="AK39" s="70"/>
      <c r="AL39" s="46"/>
      <c r="AM39" s="70"/>
      <c r="AN39" s="46"/>
      <c r="AO39" s="70"/>
      <c r="AP39" s="46"/>
      <c r="AQ39" s="70"/>
      <c r="AR39" s="46"/>
      <c r="AS39" s="70"/>
      <c r="AT39" s="46"/>
      <c r="AU39" s="70"/>
      <c r="AV39" s="46"/>
      <c r="AW39" s="70"/>
      <c r="AX39" s="46"/>
      <c r="AY39" s="71"/>
    </row>
    <row r="40" spans="1:51" ht="12.75">
      <c r="A40" s="72">
        <v>19</v>
      </c>
      <c r="B40" s="52" t="s">
        <v>98</v>
      </c>
      <c r="C40" s="46" t="s">
        <v>86</v>
      </c>
      <c r="D40" s="46"/>
      <c r="E40" s="70"/>
      <c r="F40" s="46"/>
      <c r="G40" s="70"/>
      <c r="H40" s="46"/>
      <c r="I40" s="70"/>
      <c r="J40" s="46"/>
      <c r="K40" s="70"/>
      <c r="L40" s="46"/>
      <c r="M40" s="70"/>
      <c r="N40" s="46"/>
      <c r="O40" s="70"/>
      <c r="P40" s="46"/>
      <c r="Q40" s="70"/>
      <c r="R40" s="46"/>
      <c r="S40" s="70"/>
      <c r="T40" s="46"/>
      <c r="U40" s="74"/>
      <c r="V40" s="73"/>
      <c r="W40" s="74"/>
      <c r="X40" s="73"/>
      <c r="Y40" s="70"/>
      <c r="Z40" s="46"/>
      <c r="AA40" s="70"/>
      <c r="AB40" s="46"/>
      <c r="AC40" s="74"/>
      <c r="AD40" s="73"/>
      <c r="AE40" s="74"/>
      <c r="AF40" s="73"/>
      <c r="AG40" s="74"/>
      <c r="AH40" s="73"/>
      <c r="AI40" s="70"/>
      <c r="AJ40" s="46"/>
      <c r="AK40" s="70"/>
      <c r="AL40" s="46"/>
      <c r="AM40" s="70"/>
      <c r="AN40" s="46"/>
      <c r="AO40" s="70"/>
      <c r="AP40" s="46"/>
      <c r="AQ40" s="70"/>
      <c r="AR40" s="46"/>
      <c r="AS40" s="70"/>
      <c r="AT40" s="46"/>
      <c r="AU40" s="70"/>
      <c r="AV40" s="46"/>
      <c r="AW40" s="70"/>
      <c r="AX40" s="46"/>
      <c r="AY40" s="71"/>
    </row>
    <row r="41" spans="1:51" ht="12.75">
      <c r="A41" s="72"/>
      <c r="B41" s="52"/>
      <c r="C41" s="46"/>
      <c r="D41" s="46"/>
      <c r="E41" s="70"/>
      <c r="F41" s="46"/>
      <c r="G41" s="70"/>
      <c r="H41" s="46"/>
      <c r="I41" s="70"/>
      <c r="J41" s="46"/>
      <c r="K41" s="70"/>
      <c r="L41" s="46"/>
      <c r="M41" s="70"/>
      <c r="N41" s="46"/>
      <c r="O41" s="70"/>
      <c r="P41" s="46"/>
      <c r="Q41" s="70"/>
      <c r="R41" s="46"/>
      <c r="S41" s="70"/>
      <c r="T41" s="46"/>
      <c r="U41" s="70"/>
      <c r="V41" s="46"/>
      <c r="W41" s="70"/>
      <c r="X41" s="46"/>
      <c r="Y41" s="70"/>
      <c r="Z41" s="46"/>
      <c r="AA41" s="70"/>
      <c r="AB41" s="46"/>
      <c r="AC41" s="70"/>
      <c r="AD41" s="46"/>
      <c r="AE41" s="70"/>
      <c r="AF41" s="46"/>
      <c r="AG41" s="70"/>
      <c r="AH41" s="46"/>
      <c r="AI41" s="70"/>
      <c r="AJ41" s="46"/>
      <c r="AK41" s="70"/>
      <c r="AL41" s="46"/>
      <c r="AM41" s="70"/>
      <c r="AN41" s="46"/>
      <c r="AO41" s="70"/>
      <c r="AP41" s="46"/>
      <c r="AQ41" s="70"/>
      <c r="AR41" s="46"/>
      <c r="AS41" s="70"/>
      <c r="AT41" s="46"/>
      <c r="AU41" s="70"/>
      <c r="AV41" s="46"/>
      <c r="AW41" s="70"/>
      <c r="AX41" s="46"/>
      <c r="AY41" s="71"/>
    </row>
    <row r="42" spans="1:51" s="46" customFormat="1" ht="12.75">
      <c r="A42" s="72">
        <v>20</v>
      </c>
      <c r="B42" s="52" t="s">
        <v>99</v>
      </c>
      <c r="C42" s="46" t="s">
        <v>86</v>
      </c>
      <c r="E42" s="70"/>
      <c r="G42" s="70"/>
      <c r="I42" s="70"/>
      <c r="K42" s="70"/>
      <c r="M42" s="70"/>
      <c r="O42" s="70"/>
      <c r="Q42" s="70"/>
      <c r="S42" s="70"/>
      <c r="U42" s="74"/>
      <c r="V42" s="73"/>
      <c r="W42" s="74"/>
      <c r="X42" s="73"/>
      <c r="Y42" s="70"/>
      <c r="AA42" s="70"/>
      <c r="AC42" s="74"/>
      <c r="AD42" s="73"/>
      <c r="AE42" s="74"/>
      <c r="AF42" s="73"/>
      <c r="AG42" s="74"/>
      <c r="AH42" s="73"/>
      <c r="AI42" s="70"/>
      <c r="AK42" s="70"/>
      <c r="AM42" s="70"/>
      <c r="AO42" s="70"/>
      <c r="AQ42" s="70"/>
      <c r="AS42" s="70"/>
      <c r="AU42" s="70"/>
      <c r="AW42" s="70"/>
      <c r="AY42" s="71"/>
    </row>
    <row r="43" spans="1:51" s="46" customFormat="1" ht="12.75">
      <c r="A43" s="72"/>
      <c r="B43" s="52"/>
      <c r="E43" s="70"/>
      <c r="G43" s="70"/>
      <c r="I43" s="70"/>
      <c r="K43" s="70"/>
      <c r="M43" s="70"/>
      <c r="O43" s="70"/>
      <c r="Q43" s="70"/>
      <c r="S43" s="70"/>
      <c r="U43" s="70"/>
      <c r="W43" s="70"/>
      <c r="Y43" s="70"/>
      <c r="AA43" s="70"/>
      <c r="AC43" s="70"/>
      <c r="AE43" s="70"/>
      <c r="AG43" s="70"/>
      <c r="AI43" s="70"/>
      <c r="AK43" s="70"/>
      <c r="AM43" s="70"/>
      <c r="AO43" s="70"/>
      <c r="AQ43" s="70"/>
      <c r="AS43" s="70"/>
      <c r="AU43" s="70"/>
      <c r="AW43" s="70"/>
      <c r="AY43" s="71"/>
    </row>
    <row r="44" spans="1:51" ht="12.75">
      <c r="A44" s="72">
        <v>21</v>
      </c>
      <c r="B44" s="52" t="s">
        <v>100</v>
      </c>
      <c r="C44" s="46" t="s">
        <v>101</v>
      </c>
      <c r="D44" s="46"/>
      <c r="E44" s="70"/>
      <c r="F44" s="46"/>
      <c r="G44" s="70"/>
      <c r="H44" s="46"/>
      <c r="I44" s="70"/>
      <c r="J44" s="46"/>
      <c r="K44" s="70"/>
      <c r="L44" s="46"/>
      <c r="M44" s="70"/>
      <c r="N44" s="46"/>
      <c r="O44" s="70"/>
      <c r="P44" s="46"/>
      <c r="Q44" s="70"/>
      <c r="R44" s="46"/>
      <c r="S44" s="70"/>
      <c r="T44" s="46"/>
      <c r="U44" s="70"/>
      <c r="V44" s="46"/>
      <c r="W44" s="70"/>
      <c r="X44" s="46"/>
      <c r="Y44" s="70"/>
      <c r="Z44" s="46"/>
      <c r="AA44" s="70"/>
      <c r="AB44" s="46"/>
      <c r="AC44" s="70"/>
      <c r="AD44" s="46"/>
      <c r="AE44" s="70"/>
      <c r="AF44" s="46"/>
      <c r="AG44" s="70"/>
      <c r="AH44" s="46"/>
      <c r="AI44" s="70"/>
      <c r="AJ44" s="46"/>
      <c r="AK44" s="70"/>
      <c r="AL44" s="46"/>
      <c r="AM44" s="70"/>
      <c r="AN44" s="46"/>
      <c r="AO44" s="74"/>
      <c r="AP44" s="73"/>
      <c r="AQ44" s="70"/>
      <c r="AR44" s="46"/>
      <c r="AS44" s="70"/>
      <c r="AT44" s="46"/>
      <c r="AU44" s="70"/>
      <c r="AV44" s="46"/>
      <c r="AW44" s="70"/>
      <c r="AX44" s="46"/>
      <c r="AY44" s="71"/>
    </row>
    <row r="45" spans="1:51" ht="16.5" thickBot="1">
      <c r="A45" s="83"/>
      <c r="B45" s="84"/>
      <c r="C45" s="85"/>
      <c r="D45" s="85"/>
      <c r="E45" s="86"/>
      <c r="F45" s="85"/>
      <c r="G45" s="86"/>
      <c r="H45" s="85"/>
      <c r="I45" s="86"/>
      <c r="J45" s="87"/>
      <c r="K45" s="86"/>
      <c r="L45" s="85"/>
      <c r="M45" s="86"/>
      <c r="N45" s="85"/>
      <c r="O45" s="86"/>
      <c r="P45" s="85"/>
      <c r="Q45" s="86"/>
      <c r="R45" s="85"/>
      <c r="S45" s="86"/>
      <c r="T45" s="85"/>
      <c r="U45" s="86"/>
      <c r="V45" s="85"/>
      <c r="W45" s="86"/>
      <c r="X45" s="85"/>
      <c r="Y45" s="86"/>
      <c r="Z45" s="85"/>
      <c r="AA45" s="86"/>
      <c r="AB45" s="85"/>
      <c r="AC45" s="86"/>
      <c r="AD45" s="85"/>
      <c r="AE45" s="86"/>
      <c r="AF45" s="85"/>
      <c r="AG45" s="86"/>
      <c r="AH45" s="85"/>
      <c r="AI45" s="86"/>
      <c r="AJ45" s="85"/>
      <c r="AK45" s="86"/>
      <c r="AL45" s="85"/>
      <c r="AM45" s="86"/>
      <c r="AN45" s="85"/>
      <c r="AO45" s="86"/>
      <c r="AP45" s="85"/>
      <c r="AQ45" s="86"/>
      <c r="AR45" s="85"/>
      <c r="AS45" s="86"/>
      <c r="AT45" s="85"/>
      <c r="AU45" s="86"/>
      <c r="AV45" s="85"/>
      <c r="AW45" s="86"/>
      <c r="AX45" s="85"/>
      <c r="AY45" s="88"/>
    </row>
    <row r="46" spans="5:10" ht="15.75">
      <c r="E46" s="46"/>
      <c r="F46" s="46"/>
      <c r="G46" s="46"/>
      <c r="H46" s="46"/>
      <c r="I46" s="46"/>
      <c r="J46" s="46"/>
    </row>
  </sheetData>
  <printOptions/>
  <pageMargins left="0.75" right="0.75" top="1" bottom="1" header="0.5" footer="0.5"/>
  <pageSetup fitToHeight="0" fitToWidth="1" horizontalDpi="300" verticalDpi="300" orientation="landscape" scale="65" r:id="rId2"/>
  <headerFooter alignWithMargins="0">
    <oddHeader>&amp;C&amp;"Arial,Bold"&amp;14FORM B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Ann Grasser</dc:creator>
  <cp:keywords/>
  <dc:description/>
  <cp:lastModifiedBy>Rod Miller</cp:lastModifiedBy>
  <cp:lastPrinted>2000-03-17T19:14:01Z</cp:lastPrinted>
  <dcterms:created xsi:type="dcterms:W3CDTF">2000-03-17T18:54:06Z</dcterms:created>
  <dcterms:modified xsi:type="dcterms:W3CDTF">2004-10-20T00:44:21Z</dcterms:modified>
  <cp:category/>
  <cp:version/>
  <cp:contentType/>
  <cp:contentStatus/>
</cp:coreProperties>
</file>